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333" documentId="8_{EAED8930-91AC-455C-834B-D241AB7B049C}" xr6:coauthVersionLast="47" xr6:coauthVersionMax="47" xr10:uidLastSave="{23B90846-21D9-4655-A189-67BA776BEBFF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2" i="26" l="1"/>
  <c r="E412" i="26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7" i="27"/>
  <c r="D19" i="27"/>
  <c r="D22" i="27"/>
  <c r="D15" i="27"/>
  <c r="D4" i="27"/>
  <c r="D12" i="27"/>
  <c r="D13" i="27"/>
  <c r="D23" i="27"/>
  <c r="D18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0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8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6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7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10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1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1" i="27"/>
  <c r="G32" i="18"/>
  <c r="G11" i="4"/>
  <c r="E4" i="28" s="1"/>
  <c r="G29" i="12"/>
  <c r="G11" i="9"/>
  <c r="F412" i="26"/>
  <c r="D14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6" i="27"/>
  <c r="E11" i="4"/>
  <c r="D11" i="4"/>
  <c r="F6" i="19"/>
  <c r="H6" i="19" s="1"/>
  <c r="F9" i="4"/>
  <c r="H9" i="4" s="1"/>
  <c r="D24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9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1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36" i="27" s="1"/>
  <c r="F25" i="27"/>
  <c r="G26" i="27"/>
  <c r="F24" i="27"/>
  <c r="F18" i="27"/>
  <c r="F23" i="27"/>
  <c r="F3" i="27"/>
  <c r="F13" i="27"/>
  <c r="F12" i="27"/>
  <c r="F5" i="27"/>
  <c r="F4" i="27"/>
  <c r="F11" i="27"/>
  <c r="F15" i="27"/>
  <c r="G15" i="27" s="1"/>
  <c r="F9" i="27"/>
  <c r="F22" i="27"/>
  <c r="F19" i="27"/>
  <c r="F10" i="27"/>
  <c r="F6" i="27"/>
  <c r="F7" i="27"/>
  <c r="F17" i="27"/>
  <c r="F16" i="27"/>
  <c r="F14" i="27"/>
  <c r="F8" i="27"/>
  <c r="F20" i="27"/>
  <c r="F33" i="27"/>
  <c r="F35" i="27"/>
  <c r="F32" i="27"/>
  <c r="F34" i="27"/>
  <c r="G3" i="28"/>
  <c r="E25" i="27"/>
  <c r="E24" i="27"/>
  <c r="G4" i="28"/>
  <c r="E18" i="27"/>
  <c r="G5" i="28"/>
  <c r="E23" i="27"/>
  <c r="G6" i="28"/>
  <c r="E3" i="27"/>
  <c r="G7" i="28"/>
  <c r="E13" i="27"/>
  <c r="G8" i="28"/>
  <c r="G9" i="28"/>
  <c r="E12" i="27"/>
  <c r="G10" i="28"/>
  <c r="E5" i="27"/>
  <c r="G11" i="28"/>
  <c r="E4" i="27"/>
  <c r="E11" i="27"/>
  <c r="G12" i="28"/>
  <c r="E15" i="27"/>
  <c r="G13" i="28"/>
  <c r="G14" i="28"/>
  <c r="E9" i="27"/>
  <c r="E22" i="27"/>
  <c r="G15" i="28"/>
  <c r="E19" i="27"/>
  <c r="G16" i="28"/>
  <c r="E10" i="27"/>
  <c r="G17" i="28"/>
  <c r="E6" i="27"/>
  <c r="G18" i="28"/>
  <c r="E7" i="27"/>
  <c r="G19" i="28"/>
  <c r="E17" i="27"/>
  <c r="G20" i="28"/>
  <c r="E16" i="27"/>
  <c r="G21" i="28"/>
  <c r="E14" i="27"/>
  <c r="G22" i="28"/>
  <c r="E8" i="27"/>
  <c r="G23" i="28"/>
  <c r="E20" i="27"/>
  <c r="G24" i="28"/>
  <c r="E21" i="27"/>
  <c r="G21" i="27" s="1"/>
  <c r="G8" i="27" l="1"/>
  <c r="G14" i="27"/>
  <c r="G5" i="27"/>
  <c r="G22" i="27"/>
  <c r="G9" i="27"/>
  <c r="G20" i="27"/>
  <c r="G3" i="27"/>
  <c r="G24" i="27"/>
  <c r="G18" i="27"/>
  <c r="G17" i="27"/>
  <c r="G16" i="27"/>
  <c r="G11" i="27"/>
  <c r="G7" i="27"/>
  <c r="G4" i="27"/>
  <c r="G25" i="27"/>
  <c r="G10" i="27"/>
  <c r="G6" i="27"/>
  <c r="G12" i="27"/>
  <c r="G23" i="27"/>
  <c r="G19" i="27"/>
  <c r="G13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<sst xmlns="http://schemas.openxmlformats.org/spreadsheetml/2006/main" count="1573" uniqueCount="1103">
  <si>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</si>
  <si>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</si>
  <si>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</si>
  <si>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</si>
  <si>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</si>
  <si>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</si>
  <si>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</si>
  <si>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</si>
  <si>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</si>
  <si>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</si>
  <si>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</si>
  <si>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</si>
  <si>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</si>
  <si>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</si>
  <si>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</si>
  <si>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</si>
  <si>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</si>
  <si>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</si>
  <si>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</si>
  <si>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</si>
  <si>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</si>
  <si>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</si>
  <si>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</si>
  <si>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</si>
  <si>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</si>
  <si>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</si>
  <si>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</si>
  <si>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</si>
  <si>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</si>
  <si>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</si>
  <si>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</si>
  <si>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</si>
  <si>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</si>
  <si>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</si>
  <si>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</si>
  <si>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</si>
  <si>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</si>
  <si>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</si>
  <si>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</si>
  <si>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</si>
  <si>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</si>
  <si>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</si>
  <si>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</si>
  <si>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</si>
  <si>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</si>
  <si>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</si>
  <si>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</si>
  <si>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</si>
  <si>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</si>
  <si>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</si>
  <si>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</si>
  <si>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</si>
  <si>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</si>
  <si>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</si>
  <si>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</si>
  <si>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</si>
  <si>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</si>
  <si>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</si>
  <si>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</si>
  <si>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</si>
  <si>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</si>
  <si>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</si>
  <si>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</si>
  <si>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</si>
  <si>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</si>
  <si>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</si>
  <si>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</si>
  <si>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</si>
  <si>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</si>
  <si>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</si>
  <si>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</si>
  <si>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</si>
  <si>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</si>
  <si>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</si>
  <si>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</si>
  <si>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</si>
  <si>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</si>
  <si>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</si>
  <si>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</si>
  <si>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</si>
  <si>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</si>
  <si>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</si>
  <si>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</si>
  <si>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</si>
  <si>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</si>
  <si>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</si>
  <si>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</si>
  <si>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</si>
  <si>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</si>
  <si>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</si>
  <si>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</si>
  <si>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</si>
  <si>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</si>
  <si>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</si>
  <si>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</si>
  <si>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</si>
  <si>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</si>
  <si>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</si>
  <si>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</si>
  <si>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</si>
  <si>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</si>
  <si>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</si>
  <si>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</si>
  <si>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</si>
  <si>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</si>
  <si>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</si>
  <si>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</si>
  <si>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</si>
  <si>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</si>
  <si>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</si>
  <si>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</si>
  <si>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</si>
  <si>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</si>
  <si>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</si>
  <si>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</si>
  <si>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</si>
  <si>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</si>
  <si>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</si>
  <si>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</si>
  <si>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</si>
  <si>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</si>
  <si>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</si>
  <si>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</si>
  <si>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</si>
  <si>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</si>
  <si>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</si>
  <si>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</si>
  <si>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</si>
  <si>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</si>
  <si>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</si>
  <si>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</si>
  <si>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</si>
  <si>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</si>
  <si>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</si>
  <si>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</si>
  <si>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</si>
  <si>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</si>
  <si>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</si>
  <si>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</si>
  <si>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</si>
  <si>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</si>
  <si>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</si>
  <si>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</si>
  <si>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</si>
  <si>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</si>
  <si>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</si>
  <si>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</si>
  <si>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</si>
  <si>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</si>
  <si>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</si>
  <si>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</si>
  <si>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</si>
  <si>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</si>
  <si>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</si>
  <si>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</si>
  <si>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</si>
  <si>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</si>
  <si>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</si>
  <si>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</si>
  <si>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</si>
  <si>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</si>
  <si>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</si>
  <si>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</si>
  <si>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</si>
  <si>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</si>
  <si>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</si>
  <si>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</si>
  <si>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</si>
  <si>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</si>
  <si>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</si>
  <si>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</si>
  <si>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</si>
  <si>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</si>
  <si>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</si>
  <si>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</si>
  <si>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</si>
  <si>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</si>
  <si>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</si>
  <si>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</si>
  <si>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</si>
  <si>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</si>
  <si>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</si>
  <si>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</si>
  <si>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</si>
  <si>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</si>
  <si>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</si>
  <si>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</si>
  <si>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</si>
  <si>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</si>
  <si>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</si>
  <si>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</si>
  <si>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</si>
  <si>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</si>
  <si>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</si>
  <si>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</si>
  <si>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</si>
  <si>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</si>
  <si>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</si>
  <si>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</si>
  <si>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</si>
  <si>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</si>
  <si>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</si>
  <si>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</si>
  <si>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</si>
  <si>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</si>
  <si>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</si>
  <si>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</si>
  <si>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</si>
  <si>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</si>
  <si>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</si>
  <si>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</si>
  <si>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</si>
  <si>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</si>
  <si>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</si>
  <si>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</si>
  <si>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</si>
  <si>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</si>
  <si>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</si>
  <si>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</si>
  <si>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</si>
  <si>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</si>
  <si>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</si>
  <si>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</si>
  <si>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</si>
  <si>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</si>
  <si>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</si>
  <si>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</si>
  <si>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</si>
  <si>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</si>
  <si>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</si>
  <si>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</si>
  <si>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</si>
  <si>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</si>
  <si>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</si>
  <si>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</si>
  <si>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</si>
  <si>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</si>
  <si>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</si>
  <si>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</si>
  <si>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</si>
  <si>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</si>
  <si>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</si>
  <si>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</si>
  <si>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</si>
  <si>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</si>
  <si>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</si>
  <si>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</si>
  <si>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</si>
  <si>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</si>
  <si>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</si>
  <si>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</si>
  <si>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</si>
  <si>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</si>
  <si>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</si>
  <si>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</si>
  <si>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</si>
  <si>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</si>
  <si>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</si>
  <si>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</si>
  <si>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</si>
  <si>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</si>
  <si>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</si>
  <si>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</si>
  <si>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</si>
  <si>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</si>
  <si>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</si>
  <si>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</si>
  <si>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</si>
  <si>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</si>
  <si>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</si>
  <si>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</si>
  <si>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</si>
  <si>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</si>
  <si>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</si>
  <si>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</si>
  <si>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</si>
  <si>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</si>
  <si>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</si>
  <si>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</si>
  <si>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</si>
  <si>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</si>
  <si>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</si>
  <si>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</si>
  <si>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</si>
  <si>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</si>
  <si>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</si>
  <si>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</si>
  <si>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</si>
  <si>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</si>
  <si>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</si>
  <si>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</si>
  <si>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</si>
  <si>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</si>
  <si>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</si>
  <si>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</si>
  <si>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</si>
  <si>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</si>
  <si>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</si>
  <si>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</si>
  <si>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</si>
  <si>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</si>
  <si>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</si>
  <si>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</si>
  <si>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</si>
  <si>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</si>
  <si>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</si>
  <si>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</si>
  <si>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</si>
  <si>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</si>
  <si>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</si>
  <si>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</si>
  <si>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</si>
  <si>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</si>
  <si>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</si>
  <si>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</si>
  <si>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</si>
  <si>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</si>
  <si>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</si>
  <si>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</si>
  <si>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</si>
  <si>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</si>
  <si>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</si>
  <si>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</si>
  <si>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</si>
  <si>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</si>
  <si>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</si>
  <si>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</si>
  <si>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</si>
  <si>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</si>
  <si>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</si>
  <si>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</si>
  <si>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</si>
  <si>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</si>
  <si>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</si>
  <si>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</si>
  <si>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</si>
  <si>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</si>
  <si>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</si>
  <si>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</si>
  <si>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</si>
  <si>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</si>
  <si>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</si>
  <si>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</si>
  <si>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</si>
  <si>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</si>
  <si>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</si>
  <si>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</si>
  <si>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</si>
  <si>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</si>
  <si>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</si>
  <si>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</si>
  <si>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</si>
  <si>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</si>
  <si>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</si>
  <si>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</si>
  <si>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</si>
  <si>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</si>
  <si>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</si>
  <si>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</si>
  <si>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</si>
  <si>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</si>
  <si>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</si>
  <si>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</si>
  <si>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</si>
  <si>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</si>
  <si>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</si>
  <si>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</si>
  <si>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</si>
  <si>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</si>
  <si>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</si>
  <si>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</si>
  <si>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</si>
  <si>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</si>
  <si>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</si>
  <si>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</si>
  <si>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</si>
  <si>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</si>
  <si>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</si>
  <si>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</si>
  <si>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</si>
  <si>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</si>
  <si>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</si>
  <si>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</si>
  <si>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</si>
  <si>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</si>
  <si>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</si>
  <si>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</si>
  <si>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</si>
  <si>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</si>
  <si>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</si>
  <si>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</si>
  <si>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</si>
  <si>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</si>
  <si>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</si>
  <si>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</si>
  <si>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</si>
  <si>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</si>
  <si>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</si>
  <si>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</si>
  <si>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</si>
  <si>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</si>
  <si>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</si>
  <si>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</si>
  <si>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</si>
  <si>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</si>
  <si>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</si>
  <si>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</si>
  <si>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</si>
  <si>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</si>
  <si>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</si>
  <si>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</si>
  <si>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</si>
  <si>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</si>
  <si>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</si>
  <si>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</si>
  <si>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</si>
  <si>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</si>
  <si>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</si>
  <si>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</si>
  <si>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</si>
  <si>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</si>
  <si>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</si>
  <si>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</si>
  <si>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</si>
  <si>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</si>
  <si>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</si>
  <si>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</si>
  <si>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</si>
  <si>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</si>
  <si>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</si>
  <si>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</si>
  <si>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</si>
  <si>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</si>
  <si>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</si>
  <si>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</si>
  <si>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</si>
  <si>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</si>
  <si>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</si>
  <si>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</si>
  <si>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</si>
  <si>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</si>
  <si>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</si>
  <si>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</si>
  <si>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</si>
  <si>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</si>
  <si>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</si>
  <si>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</si>
  <si>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</si>
  <si>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</si>
  <si>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</si>
  <si>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</si>
  <si>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</si>
  <si>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</si>
  <si>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</si>
  <si>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</si>
  <si>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</si>
  <si>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</si>
  <si>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</si>
  <si>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</si>
  <si>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</si>
  <si>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</si>
  <si>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</si>
  <si>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</si>
  <si>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</si>
  <si>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</si>
  <si>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</si>
  <si>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</si>
  <si>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</si>
  <si>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</si>
  <si>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</si>
  <si>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</si>
  <si>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</si>
  <si>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</si>
  <si>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</si>
  <si>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</si>
  <si>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</si>
  <si>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</si>
  <si>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</si>
  <si>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</si>
  <si>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</si>
  <si>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</si>
  <si>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</si>
  <si>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</si>
  <si>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</si>
  <si>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</si>
  <si>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</si>
  <si>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</si>
  <si>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</si>
  <si>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</si>
  <si>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</si>
  <si>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</si>
  <si>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</si>
  <si>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</si>
  <si>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</si>
  <si>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</si>
  <si>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</si>
  <si>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</si>
  <si>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</si>
  <si>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</si>
  <si>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</si>
  <si>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</si>
  <si>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</si>
  <si>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</si>
  <si>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</si>
  <si>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</si>
  <si>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</si>
  <si>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</si>
  <si>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</si>
  <si>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</si>
  <si>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</si>
  <si>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</si>
  <si>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</si>
  <si>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</si>
  <si>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</si>
  <si>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</si>
  <si>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</si>
  <si>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</si>
  <si>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</si>
  <si>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</si>
  <si>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</si>
  <si>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</si>
  <si>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</si>
  <si>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</si>
  <si>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</si>
  <si>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</si>
  <si>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</si>
  <si>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</si>
  <si>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</si>
  <si>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</si>
  <si>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</si>
  <si>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</si>
  <si>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</si>
  <si>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</si>
  <si>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</si>
  <si>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</si>
  <si>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</si>
  <si>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</si>
  <si>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</si>
  <si>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</si>
  <si>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</si>
  <si>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</si>
  <si>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</si>
  <si>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</si>
  <si>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</si>
  <si>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</si>
  <si>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</si>
  <si>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</si>
  <si>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</si>
  <si>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</si>
  <si>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</si>
  <si>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</si>
  <si>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</si>
  <si>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</si>
  <si>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</si>
  <si>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</si>
  <si>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</si>
  <si>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</si>
  <si>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</si>
  <si>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</si>
  <si>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</si>
  <si>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</si>
  <si>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</si>
  <si>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</si>
  <si>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</si>
  <si>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</si>
  <si>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</si>
  <si>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</si>
  <si>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</si>
  <si>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</si>
  <si>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</si>
  <si>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</si>
  <si>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</si>
  <si>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</si>
  <si>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</si>
  <si>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</si>
  <si>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</si>
  <si>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</si>
  <si>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</si>
  <si>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</si>
  <si>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</si>
  <si>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</si>
  <si>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</si>
  <si>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</si>
  <si>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</si>
  <si>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</si>
  <si>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</si>
  <si>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</si>
  <si>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</si>
  <si>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</si>
  <si>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</si>
  <si>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</si>
  <si>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</si>
  <si>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</si>
  <si>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</si>
  <si>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</si>
  <si>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</si>
  <si>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</si>
  <si>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</si>
  <si>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</si>
  <si>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</si>
  <si>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</si>
  <si>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</si>
  <si>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</si>
  <si>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</si>
  <si>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</si>
  <si>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</si>
  <si>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</si>
  <si>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</si>
  <si>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</si>
  <si>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</si>
  <si>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</si>
  <si>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</si>
  <si>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</si>
  <si>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</si>
  <si>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</si>
  <si>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</si>
  <si>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</si>
  <si>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</si>
  <si>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</si>
  <si>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</si>
  <si>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</si>
  <si>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</si>
  <si>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</si>
  <si>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</si>
  <si>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</si>
  <si>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</si>
  <si>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</si>
  <si>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</si>
  <si>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</si>
  <si>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</si>
  <si>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</si>
  <si>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</si>
  <si>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</si>
  <si>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</si>
  <si>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</si>
  <si>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</si>
  <si>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</si>
  <si>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</si>
  <si>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</si>
  <si>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</si>
  <si>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</si>
  <si>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</si>
  <si>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</si>
  <si>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</si>
  <si>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</si>
  <si>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</si>
  <si>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</si>
  <si>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</si>
  <si>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</si>
  <si>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</si>
  <si>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</si>
  <si>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</si>
  <si>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</si>
  <si>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</si>
  <si>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</si>
  <si>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</si>
  <si>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</si>
  <si>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</si>
  <si>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</si>
  <si>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</si>
  <si>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</si>
  <si>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</si>
  <si>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</si>
  <si>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</si>
  <si>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</si>
  <si>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</si>
  <si>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</si>
  <si>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</si>
  <si>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</si>
  <si>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</si>
  <si>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</si>
  <si>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</si>
  <si>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</si>
  <si>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</si>
  <si>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</si>
  <si>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</si>
  <si>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</si>
  <si>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</si>
  <si>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</si>
  <si>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</si>
  <si>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</si>
  <si>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</si>
  <si>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</si>
  <si>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</si>
  <si>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</si>
  <si>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</si>
  <si>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</si>
  <si>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</si>
  <si>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</si>
  <si>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</si>
  <si>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</si>
  <si>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</si>
  <si>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</si>
  <si>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</si>
  <si>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</si>
  <si>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</si>
  <si>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</si>
  <si>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</si>
  <si>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</si>
  <si>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</si>
  <si>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</si>
  <si>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</si>
  <si>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</si>
  <si>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</si>
  <si>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</si>
  <si>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</si>
  <si>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</si>
  <si>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</si>
  <si>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</si>
  <si>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</si>
  <si>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</si>
  <si>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</si>
  <si>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</si>
  <si>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</si>
  <si>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</si>
  <si>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</si>
  <si>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</si>
  <si>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</si>
  <si>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</si>
  <si>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</si>
  <si>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</si>
  <si>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</si>
  <si>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</si>
  <si>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</si>
  <si>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</si>
  <si>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</si>
  <si>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</si>
  <si>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</si>
  <si>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</si>
  <si>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</si>
  <si>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</si>
  <si>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</si>
  <si>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</si>
  <si>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</si>
  <si>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</si>
  <si>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</si>
  <si>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</si>
  <si>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</si>
  <si>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</si>
  <si>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</si>
  <si>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</si>
  <si>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</si>
  <si>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</si>
  <si>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</si>
  <si>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</si>
  <si>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</si>
  <si>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</si>
  <si>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</si>
  <si>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</si>
  <si>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</si>
  <si>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</si>
  <si>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</si>
  <si>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</si>
  <si>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</si>
  <si>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</si>
  <si>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</si>
  <si>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</si>
  <si>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</si>
  <si>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</si>
  <si>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</si>
  <si>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</si>
  <si>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</si>
  <si>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</si>
  <si>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</si>
  <si>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</si>
  <si>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</si>
  <si>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</si>
  <si>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</si>
  <si>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</si>
  <si>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</si>
  <si>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</si>
  <si>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</si>
  <si>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</si>
  <si>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</si>
  <si>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</si>
  <si>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</si>
  <si>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</si>
  <si>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</si>
  <si>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</si>
  <si>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</si>
  <si>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</si>
  <si>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</si>
  <si>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</si>
  <si>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</si>
  <si>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</si>
  <si>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</si>
  <si>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</si>
  <si>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</si>
  <si>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</si>
  <si>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</si>
  <si>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</si>
  <si>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</si>
  <si>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</si>
  <si>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</si>
  <si>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</si>
  <si>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</si>
  <si>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</si>
  <si>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</si>
  <si>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</si>
  <si>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</si>
  <si>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</si>
  <si>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</si>
  <si>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</si>
  <si>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</si>
  <si>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</si>
  <si>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</si>
  <si>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</si>
  <si>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</si>
  <si>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</si>
  <si>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</si>
  <si>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</si>
  <si>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</si>
  <si>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</si>
  <si>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</si>
  <si>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</si>
  <si>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</si>
  <si>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</si>
  <si>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</si>
  <si>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</si>
  <si>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</si>
  <si>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</si>
  <si>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</si>
  <si>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</si>
  <si>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</si>
  <si>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</si>
  <si>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</si>
  <si>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</si>
  <si>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</si>
  <si>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</si>
  <si>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</si>
  <si>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</si>
  <si>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</si>
  <si>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</si>
  <si>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</si>
  <si>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</si>
  <si>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</si>
  <si>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</si>
  <si>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</si>
  <si>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</si>
  <si>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</si>
  <si>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</si>
  <si>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</si>
  <si>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</si>
  <si>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</si>
  <si>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</si>
  <si>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</si>
  <si>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</si>
  <si>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</si>
  <si>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</si>
  <si>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</si>
  <si>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</si>
  <si>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</si>
  <si>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</si>
  <si>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</si>
  <si>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</si>
  <si>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</si>
  <si>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</si>
  <si>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</si>
  <si>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</si>
  <si>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</si>
  <si>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</si>
  <si>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</si>
  <si>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</si>
  <si>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</si>
  <si>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</si>
  <si>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</si>
  <si>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</si>
  <si>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</si>
  <si>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</si>
  <si>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</si>
  <si>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</si>
  <si>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</si>
  <si>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</si>
  <si>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</si>
  <si>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</si>
  <si>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</si>
  <si>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</si>
  <si>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</si>
  <si>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</si>
  <si>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</si>
  <si>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</si>
  <si>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</si>
  <si>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</si>
  <si>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</si>
  <si>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</si>
  <si>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</si>
  <si>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</si>
  <si>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</si>
  <si>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</si>
  <si>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</si>
  <si>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</si>
  <si>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</si>
  <si>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</si>
  <si>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</si>
  <si>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</si>
  <si>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</si>
  <si>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</si>
  <si>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</si>
  <si>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</si>
  <si>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</si>
  <si>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</si>
  <si>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</si>
  <si>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</si>
  <si>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</si>
  <si>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</si>
  <si>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</si>
  <si>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</si>
  <si>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</si>
  <si>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</si>
  <si>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</si>
  <si>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</si>
  <si>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</si>
  <si>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</si>
  <si>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</si>
  <si>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</si>
  <si>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</si>
  <si>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</si>
  <si>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</si>
  <si>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</si>
  <si>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</si>
  <si>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</si>
  <si>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</si>
  <si>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</si>
  <si>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</si>
  <si>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</si>
  <si>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</si>
  <si>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</si>
  <si>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</si>
  <si>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</si>
  <si>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</si>
  <si>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</si>
  <si>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</si>
  <si>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</si>
  <si>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</si>
  <si>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</si>
  <si>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</si>
  <si>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</si>
  <si>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</si>
  <si>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</si>
  <si>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</si>
  <si>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</si>
  <si>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</si>
  <si>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</si>
  <si>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</si>
  <si>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</si>
  <si>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</si>
  <si>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</si>
  <si>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</si>
  <si>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</si>
  <si>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</si>
  <si>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</si>
  <si>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</si>
  <si>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</si>
  <si>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</si>
  <si>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</si>
  <si>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</si>
  <si>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</si>
  <si>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</si>
  <si>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</si>
  <si>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</si>
  <si>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</si>
  <si>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</si>
  <si>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</si>
  <si>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</si>
  <si>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</si>
  <si>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</si>
  <si>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</si>
  <si>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</si>
  <si>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</si>
  <si>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</si>
  <si>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</si>
  <si>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</si>
  <si>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</si>
  <si>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</si>
  <si>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</si>
  <si>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</si>
  <si>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</si>
  <si>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</si>
  <si>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</si>
  <si>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</si>
  <si>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</si>
  <si>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</si>
  <si>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</si>
  <si>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</si>
  <si>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</si>
  <si>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</si>
  <si>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</si>
  <si>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</si>
  <si>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</si>
  <si>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</si>
  <si>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</si>
  <si>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</si>
  <si>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</si>
  <si>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</si>
  <si>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</si>
  <si>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</si>
  <si>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</si>
  <si>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</si>
  <si>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</si>
  <si>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</si>
  <si>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</si>
  <si>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</si>
  <si>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</si>
  <si>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</si>
  <si>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</si>
  <si>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</si>
  <si>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</si>
  <si>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</si>
  <si>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</si>
  <si>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</si>
  <si>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</si>
  <si>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</si>
  <si>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</si>
  <si>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</si>
  <si>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</si>
  <si>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</si>
  <si>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</si>
  <si>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</si>
  <si>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</si>
  <si>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</si>
  <si>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</si>
  <si>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</si>
  <si>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</si>
  <si>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</si>
  <si>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</si>
  <si>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</si>
  <si>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</si>
  <si>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</si>
  <si>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</si>
  <si>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</si>
  <si>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</si>
  <si>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</si>
  <si>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</si>
  <si>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</si>
  <si>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</si>
  <si>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</si>
  <si>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</si>
  <si>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</si>
  <si>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</si>
  <si>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</si>
  <si>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</si>
  <si>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</si>
  <si>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</si>
  <si>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</si>
  <si>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</si>
  <si>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</si>
  <si>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</si>
  <si>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</si>
  <si>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</si>
  <si>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</si>
  <si>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</si>
  <si>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</si>
  <si>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</si>
  <si>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</si>
  <si>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</si>
  <si>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</si>
  <si>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</si>
  <si>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</si>
  <si>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</si>
  <si>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</si>
  <si>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</si>
  <si>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</si>
  <si>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</si>
  <si>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</si>
  <si>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</si>
  <si>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</si>
  <si>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</si>
  <si>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</si>
  <si>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</si>
  <si>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</si>
  <si>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</si>
  <si>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</si>
  <si>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</si>
  <si>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</si>
  <si>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</si>
  <si>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</si>
  <si>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</si>
  <si>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</si>
  <si>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</si>
  <si>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</si>
  <si>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</si>
  <si>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</si>
  <si>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</si>
  <si>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</si>
  <si>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</si>
  <si>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</si>
  <si>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</si>
  <si>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</si>
  <si>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</si>
  <si>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</si>
  <si>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</si>
  <si>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</si>
  <si>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</si>
  <si>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</si>
  <si>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</si>
  <si>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</si>
  <si>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</si>
  <si>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</si>
  <si>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</si>
  <si>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</si>
  <si>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</si>
  <si>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</si>
  <si>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- 7/28/25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</si>
</sst>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4"/>
      <color rgb="FF1E1E1E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7" fillId="0" borderId="1" xfId="0" applyFont="1" applyBorder="1"/>
    <xf numFmtId="0" fontId="18" fillId="0" borderId="0" xfId="0" applyFont="1"/>
    <xf numFmtId="166" fontId="7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9" fillId="0" borderId="4" xfId="0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topLeftCell="A370"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71">
        <v>23</v>
      </c>
      <c r="E4" s="71">
        <v>2</v>
      </c>
      <c r="F4" s="50">
        <f>SUM(D4:E4)</f>
        <v>25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71">
        <v>45</v>
      </c>
      <c r="E5" s="71">
        <v>6</v>
      </c>
      <c r="F5" s="51">
        <f t="shared" ref="F5:F60" si="0">SUM(D5:E5)</f>
        <v>51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71">
        <v>31</v>
      </c>
      <c r="E6" s="71">
        <v>4</v>
      </c>
      <c r="F6" s="51">
        <f t="shared" si="0"/>
        <v>35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71">
        <v>18</v>
      </c>
      <c r="E7" s="71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71">
        <v>64</v>
      </c>
      <c r="E8" s="71">
        <v>1</v>
      </c>
      <c r="F8" s="51">
        <f t="shared" si="0"/>
        <v>65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71">
        <v>25</v>
      </c>
      <c r="E9" s="71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71">
        <v>34</v>
      </c>
      <c r="E10" s="71">
        <v>0</v>
      </c>
      <c r="F10" s="51">
        <f t="shared" si="0"/>
        <v>34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71">
        <v>23</v>
      </c>
      <c r="E11" s="71">
        <v>0</v>
      </c>
      <c r="F11" s="51">
        <f t="shared" si="0"/>
        <v>23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71">
        <v>126</v>
      </c>
      <c r="E12" s="71">
        <v>9</v>
      </c>
      <c r="F12" s="51">
        <f t="shared" si="0"/>
        <v>135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71">
        <v>61</v>
      </c>
      <c r="E13" s="71">
        <v>0</v>
      </c>
      <c r="F13" s="51">
        <f t="shared" si="0"/>
        <v>61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71">
        <v>33</v>
      </c>
      <c r="E14" s="71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71">
        <v>38</v>
      </c>
      <c r="E15" s="71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71">
        <v>164</v>
      </c>
      <c r="E16" s="71">
        <v>6</v>
      </c>
      <c r="F16" s="51">
        <f t="shared" si="0"/>
        <v>170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71">
        <v>21</v>
      </c>
      <c r="E17" s="71">
        <v>0</v>
      </c>
      <c r="F17" s="51">
        <f t="shared" si="0"/>
        <v>21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71">
        <v>12</v>
      </c>
      <c r="E18" s="71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71">
        <v>69</v>
      </c>
      <c r="E19" s="71">
        <v>18</v>
      </c>
      <c r="F19" s="51">
        <f t="shared" si="0"/>
        <v>87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71">
        <v>12</v>
      </c>
      <c r="E20" s="71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71">
        <v>29</v>
      </c>
      <c r="E21" s="71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71">
        <v>7</v>
      </c>
      <c r="E22" s="71">
        <v>5</v>
      </c>
      <c r="F22" s="51">
        <f t="shared" si="0"/>
        <v>12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71">
        <v>93</v>
      </c>
      <c r="E23" s="71">
        <v>0</v>
      </c>
      <c r="F23" s="51">
        <f t="shared" si="0"/>
        <v>93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71">
        <v>59</v>
      </c>
      <c r="E24" s="71">
        <v>0</v>
      </c>
      <c r="F24" s="51">
        <f t="shared" si="0"/>
        <v>59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71">
        <v>7</v>
      </c>
      <c r="E25" s="71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71">
        <v>116</v>
      </c>
      <c r="E26" s="71">
        <v>17</v>
      </c>
      <c r="F26" s="51">
        <f t="shared" si="0"/>
        <v>133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71">
        <v>198</v>
      </c>
      <c r="E27" s="71">
        <v>6</v>
      </c>
      <c r="F27" s="51">
        <f t="shared" si="0"/>
        <v>204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71">
        <v>10</v>
      </c>
      <c r="E28" s="71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71">
        <v>26</v>
      </c>
      <c r="E29" s="71">
        <v>2</v>
      </c>
      <c r="F29" s="51">
        <f t="shared" si="0"/>
        <v>28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71">
        <v>32</v>
      </c>
      <c r="E30" s="71">
        <v>0</v>
      </c>
      <c r="F30" s="51">
        <f t="shared" si="0"/>
        <v>32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71">
        <v>46</v>
      </c>
      <c r="E31" s="71">
        <v>2</v>
      </c>
      <c r="F31" s="51">
        <f t="shared" si="0"/>
        <v>48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71">
        <v>21</v>
      </c>
      <c r="E32" s="71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71">
        <v>56</v>
      </c>
      <c r="E33" s="71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71">
        <v>31</v>
      </c>
      <c r="E34" s="71">
        <v>3</v>
      </c>
      <c r="F34" s="51">
        <f t="shared" si="0"/>
        <v>34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71">
        <v>108</v>
      </c>
      <c r="E35" s="71">
        <v>19</v>
      </c>
      <c r="F35" s="51">
        <f t="shared" si="0"/>
        <v>127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71">
        <v>14</v>
      </c>
      <c r="E36" s="71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71">
        <v>142</v>
      </c>
      <c r="E37" s="71">
        <v>2</v>
      </c>
      <c r="F37" s="51">
        <f t="shared" si="0"/>
        <v>144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71">
        <v>23</v>
      </c>
      <c r="E38" s="71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71">
        <v>53</v>
      </c>
      <c r="E39" s="71">
        <v>1</v>
      </c>
      <c r="F39" s="51">
        <f t="shared" si="0"/>
        <v>54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71">
        <v>82</v>
      </c>
      <c r="E40" s="71">
        <v>7</v>
      </c>
      <c r="F40" s="51">
        <f t="shared" si="0"/>
        <v>89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71">
        <v>29</v>
      </c>
      <c r="E41" s="71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71">
        <v>160</v>
      </c>
      <c r="E42" s="71">
        <v>18</v>
      </c>
      <c r="F42" s="51">
        <f t="shared" si="0"/>
        <v>178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71">
        <v>22</v>
      </c>
      <c r="E43" s="71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71">
        <v>38</v>
      </c>
      <c r="E44" s="71">
        <v>2</v>
      </c>
      <c r="F44" s="51">
        <f t="shared" si="0"/>
        <v>40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71">
        <v>8</v>
      </c>
      <c r="E45" s="71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71">
        <v>62</v>
      </c>
      <c r="E46" s="71">
        <v>2</v>
      </c>
      <c r="F46" s="51">
        <f t="shared" si="0"/>
        <v>64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71">
        <v>231</v>
      </c>
      <c r="E47" s="71">
        <v>12</v>
      </c>
      <c r="F47" s="51">
        <f t="shared" si="0"/>
        <v>243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71">
        <v>50</v>
      </c>
      <c r="E48" s="71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71">
        <v>43</v>
      </c>
      <c r="E49" s="71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71">
        <v>20</v>
      </c>
      <c r="E50" s="71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71">
        <v>29</v>
      </c>
      <c r="E51" s="71">
        <v>0</v>
      </c>
      <c r="F51" s="51">
        <f t="shared" si="0"/>
        <v>29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71">
        <v>20</v>
      </c>
      <c r="E52" s="71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71">
        <v>19</v>
      </c>
      <c r="E53" s="71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71">
        <v>101</v>
      </c>
      <c r="E54" s="71">
        <v>10</v>
      </c>
      <c r="F54" s="51">
        <f t="shared" si="0"/>
        <v>111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71">
        <v>39</v>
      </c>
      <c r="E55" s="71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71">
        <v>72</v>
      </c>
      <c r="E56" s="71">
        <v>13</v>
      </c>
      <c r="F56" s="51">
        <f t="shared" si="0"/>
        <v>85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71">
        <v>78</v>
      </c>
      <c r="E57" s="71">
        <v>26</v>
      </c>
      <c r="F57" s="51">
        <f t="shared" si="0"/>
        <v>104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71">
        <v>44</v>
      </c>
      <c r="E58" s="71">
        <v>4</v>
      </c>
      <c r="F58" s="51">
        <f t="shared" si="0"/>
        <v>48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71">
        <v>56</v>
      </c>
      <c r="E59" s="71">
        <v>18</v>
      </c>
      <c r="F59" s="51">
        <f t="shared" si="0"/>
        <v>74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71">
        <v>13</v>
      </c>
      <c r="E60" s="71">
        <v>0</v>
      </c>
      <c r="F60" s="51">
        <f t="shared" si="0"/>
        <v>13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71">
        <v>18</v>
      </c>
      <c r="E61" s="71">
        <v>3</v>
      </c>
      <c r="F61" s="51">
        <f t="shared" ref="F61:F112" si="1">SUM(D61:E61)</f>
        <v>21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71">
        <v>47</v>
      </c>
      <c r="E62" s="71">
        <v>7</v>
      </c>
      <c r="F62" s="51">
        <f t="shared" si="1"/>
        <v>54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71">
        <v>39</v>
      </c>
      <c r="E63" s="71">
        <v>1</v>
      </c>
      <c r="F63" s="51">
        <f t="shared" si="1"/>
        <v>40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71">
        <v>76</v>
      </c>
      <c r="E64" s="71">
        <v>3</v>
      </c>
      <c r="F64" s="51">
        <f t="shared" si="1"/>
        <v>79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71">
        <v>18</v>
      </c>
      <c r="E65" s="71">
        <v>3</v>
      </c>
      <c r="F65" s="51">
        <f t="shared" si="1"/>
        <v>21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71">
        <v>42</v>
      </c>
      <c r="E66" s="71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71">
        <v>73</v>
      </c>
      <c r="E67" s="71">
        <v>18</v>
      </c>
      <c r="F67" s="51">
        <f t="shared" si="1"/>
        <v>91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71">
        <v>42</v>
      </c>
      <c r="E68" s="71">
        <v>0</v>
      </c>
      <c r="F68" s="51">
        <f t="shared" si="1"/>
        <v>42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71">
        <v>43</v>
      </c>
      <c r="E69" s="71">
        <v>5</v>
      </c>
      <c r="F69" s="51">
        <f t="shared" si="1"/>
        <v>48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71">
        <v>85</v>
      </c>
      <c r="E70" s="71">
        <v>15</v>
      </c>
      <c r="F70" s="51">
        <f t="shared" si="1"/>
        <v>100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71">
        <v>30</v>
      </c>
      <c r="E71" s="71">
        <v>0</v>
      </c>
      <c r="F71" s="51">
        <f t="shared" si="1"/>
        <v>30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71">
        <v>156</v>
      </c>
      <c r="E72" s="71">
        <v>2</v>
      </c>
      <c r="F72" s="51">
        <f t="shared" si="1"/>
        <v>158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71">
        <v>31</v>
      </c>
      <c r="E73" s="71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71">
        <v>63</v>
      </c>
      <c r="E74" s="71">
        <v>0</v>
      </c>
      <c r="F74" s="51">
        <f t="shared" si="1"/>
        <v>63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71">
        <v>74</v>
      </c>
      <c r="E75" s="71">
        <v>2</v>
      </c>
      <c r="F75" s="51">
        <f t="shared" si="1"/>
        <v>76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71">
        <v>9</v>
      </c>
      <c r="E76" s="71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71">
        <v>92</v>
      </c>
      <c r="E77" s="71">
        <v>9</v>
      </c>
      <c r="F77" s="51">
        <f t="shared" si="1"/>
        <v>101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71">
        <v>14</v>
      </c>
      <c r="E78" s="71">
        <v>0</v>
      </c>
      <c r="F78" s="51">
        <f t="shared" si="1"/>
        <v>14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71">
        <v>18</v>
      </c>
      <c r="E79" s="71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71">
        <v>22</v>
      </c>
      <c r="E80" s="71">
        <v>0</v>
      </c>
      <c r="F80" s="51">
        <f t="shared" si="1"/>
        <v>22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71">
        <v>58</v>
      </c>
      <c r="E81" s="71">
        <v>0</v>
      </c>
      <c r="F81" s="51">
        <f t="shared" si="1"/>
        <v>58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71">
        <v>20</v>
      </c>
      <c r="E82" s="71">
        <v>1</v>
      </c>
      <c r="F82" s="51">
        <f t="shared" si="1"/>
        <v>21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71">
        <v>47</v>
      </c>
      <c r="E83" s="71">
        <v>2</v>
      </c>
      <c r="F83" s="51">
        <f t="shared" si="1"/>
        <v>49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71">
        <v>23</v>
      </c>
      <c r="E84" s="71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71">
        <v>36</v>
      </c>
      <c r="E85" s="71">
        <v>0</v>
      </c>
      <c r="F85" s="51">
        <f t="shared" si="1"/>
        <v>36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71">
        <v>20</v>
      </c>
      <c r="E86" s="71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71">
        <v>36</v>
      </c>
      <c r="E87" s="71">
        <v>0</v>
      </c>
      <c r="F87" s="51">
        <f t="shared" si="1"/>
        <v>36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71">
        <v>10</v>
      </c>
      <c r="E88" s="71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71">
        <v>14</v>
      </c>
      <c r="E89" s="71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71">
        <v>39</v>
      </c>
      <c r="E90" s="71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71">
        <v>76</v>
      </c>
      <c r="E91" s="71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71">
        <v>15</v>
      </c>
      <c r="E92" s="71">
        <v>0</v>
      </c>
      <c r="F92" s="51">
        <f t="shared" si="1"/>
        <v>15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71">
        <v>26</v>
      </c>
      <c r="E93" s="71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71">
        <v>109</v>
      </c>
      <c r="E94" s="71">
        <v>16</v>
      </c>
      <c r="F94" s="51">
        <f t="shared" si="1"/>
        <v>125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71">
        <v>16</v>
      </c>
      <c r="E95" s="71">
        <v>0</v>
      </c>
      <c r="F95" s="51">
        <f t="shared" si="1"/>
        <v>16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71">
        <v>17</v>
      </c>
      <c r="E96" s="71">
        <v>0</v>
      </c>
      <c r="F96" s="51">
        <f t="shared" si="1"/>
        <v>17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71">
        <v>36</v>
      </c>
      <c r="E97" s="71">
        <v>9</v>
      </c>
      <c r="F97" s="51">
        <f t="shared" si="1"/>
        <v>45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71">
        <v>19</v>
      </c>
      <c r="E98" s="71">
        <v>0</v>
      </c>
      <c r="F98" s="51">
        <f t="shared" si="1"/>
        <v>19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71">
        <v>34</v>
      </c>
      <c r="E99" s="71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71">
        <v>33</v>
      </c>
      <c r="E100" s="71">
        <v>1</v>
      </c>
      <c r="F100" s="51">
        <f t="shared" si="1"/>
        <v>34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71">
        <v>40</v>
      </c>
      <c r="E101" s="71">
        <v>1</v>
      </c>
      <c r="F101" s="51">
        <f t="shared" si="1"/>
        <v>41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71">
        <v>11</v>
      </c>
      <c r="E102" s="71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71">
        <v>93</v>
      </c>
      <c r="E103" s="71">
        <v>25</v>
      </c>
      <c r="F103" s="51">
        <f t="shared" si="1"/>
        <v>118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71">
        <v>3</v>
      </c>
      <c r="E104" s="71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71">
        <v>56</v>
      </c>
      <c r="E105" s="71">
        <v>2</v>
      </c>
      <c r="F105" s="51">
        <f t="shared" si="1"/>
        <v>58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71">
        <v>93</v>
      </c>
      <c r="E106" s="71">
        <v>5</v>
      </c>
      <c r="F106" s="51">
        <f t="shared" si="1"/>
        <v>98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71">
        <v>14</v>
      </c>
      <c r="E107" s="71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71">
        <v>2</v>
      </c>
      <c r="E108" s="71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71">
        <v>13</v>
      </c>
      <c r="E109" s="71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71">
        <v>52</v>
      </c>
      <c r="E110" s="71">
        <v>10</v>
      </c>
      <c r="F110" s="51">
        <f t="shared" si="1"/>
        <v>62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71">
        <v>40</v>
      </c>
      <c r="E111" s="71">
        <v>1</v>
      </c>
      <c r="F111" s="51">
        <f t="shared" si="1"/>
        <v>41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71">
        <v>34</v>
      </c>
      <c r="E112" s="71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71">
        <v>4</v>
      </c>
      <c r="E113" s="71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71">
        <v>52</v>
      </c>
      <c r="E114" s="71">
        <v>3</v>
      </c>
      <c r="F114" s="51">
        <f t="shared" si="2"/>
        <v>55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71">
        <v>3</v>
      </c>
      <c r="E115" s="71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71">
        <v>32</v>
      </c>
      <c r="E116" s="71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71">
        <v>16</v>
      </c>
      <c r="E117" s="71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71">
        <v>31</v>
      </c>
      <c r="E118" s="71">
        <v>1</v>
      </c>
      <c r="F118" s="51">
        <f t="shared" si="2"/>
        <v>32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71">
        <v>21</v>
      </c>
      <c r="E119" s="71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71">
        <v>20</v>
      </c>
      <c r="E120" s="71">
        <v>10</v>
      </c>
      <c r="F120" s="51">
        <f t="shared" si="2"/>
        <v>30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71">
        <v>134</v>
      </c>
      <c r="E121" s="71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71">
        <v>21</v>
      </c>
      <c r="E122" s="71">
        <v>4</v>
      </c>
      <c r="F122" s="51">
        <f t="shared" si="2"/>
        <v>25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71">
        <v>28</v>
      </c>
      <c r="E123" s="71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71">
        <v>61</v>
      </c>
      <c r="E124" s="71">
        <v>6</v>
      </c>
      <c r="F124" s="51">
        <f t="shared" si="2"/>
        <v>67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71">
        <v>48</v>
      </c>
      <c r="E125" s="71">
        <v>9</v>
      </c>
      <c r="F125" s="51">
        <f t="shared" si="2"/>
        <v>57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71">
        <v>21</v>
      </c>
      <c r="E126" s="71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71">
        <v>39</v>
      </c>
      <c r="E127" s="71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71">
        <v>79</v>
      </c>
      <c r="E128" s="71">
        <v>1</v>
      </c>
      <c r="F128" s="51">
        <f t="shared" si="2"/>
        <v>80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71">
        <v>11</v>
      </c>
      <c r="E129" s="71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71">
        <v>26</v>
      </c>
      <c r="E130" s="71">
        <v>1</v>
      </c>
      <c r="F130" s="51">
        <f t="shared" si="2"/>
        <v>27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71">
        <v>24</v>
      </c>
      <c r="E131" s="71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71">
        <v>28</v>
      </c>
      <c r="E132" s="71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71">
        <v>32</v>
      </c>
      <c r="E133" s="71">
        <v>1</v>
      </c>
      <c r="F133" s="51">
        <f t="shared" si="2"/>
        <v>33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71">
        <v>42</v>
      </c>
      <c r="E134" s="71">
        <v>3</v>
      </c>
      <c r="F134" s="51">
        <f t="shared" si="2"/>
        <v>45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71">
        <v>74</v>
      </c>
      <c r="E135" s="71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71">
        <v>28</v>
      </c>
      <c r="E136" s="71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71">
        <v>72</v>
      </c>
      <c r="E137" s="71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71">
        <v>88</v>
      </c>
      <c r="E138" s="71">
        <v>34</v>
      </c>
      <c r="F138" s="51">
        <f t="shared" si="2"/>
        <v>122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71">
        <v>39</v>
      </c>
      <c r="E139" s="71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71">
        <v>45</v>
      </c>
      <c r="E140" s="71">
        <v>2</v>
      </c>
      <c r="F140" s="51">
        <f t="shared" si="2"/>
        <v>47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71">
        <v>150</v>
      </c>
      <c r="E141" s="71">
        <v>4</v>
      </c>
      <c r="F141" s="51">
        <f t="shared" si="2"/>
        <v>154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71">
        <v>20</v>
      </c>
      <c r="E142" s="71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71">
        <v>9</v>
      </c>
      <c r="E143" s="71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71">
        <v>23</v>
      </c>
      <c r="E144" s="71">
        <v>0</v>
      </c>
      <c r="F144" s="51">
        <f t="shared" si="2"/>
        <v>23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71">
        <v>79</v>
      </c>
      <c r="E145" s="71">
        <v>3</v>
      </c>
      <c r="F145" s="51">
        <f t="shared" si="2"/>
        <v>82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71">
        <v>14</v>
      </c>
      <c r="E146" s="71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71">
        <v>54</v>
      </c>
      <c r="E147" s="71">
        <v>8</v>
      </c>
      <c r="F147" s="51">
        <f t="shared" si="2"/>
        <v>62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71">
        <v>27</v>
      </c>
      <c r="E148" s="71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71">
        <v>91</v>
      </c>
      <c r="E149" s="71">
        <v>20</v>
      </c>
      <c r="F149" s="51">
        <f t="shared" si="2"/>
        <v>111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71">
        <v>47</v>
      </c>
      <c r="E150" s="71">
        <v>8</v>
      </c>
      <c r="F150" s="51">
        <f t="shared" si="2"/>
        <v>55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71">
        <v>60</v>
      </c>
      <c r="E151" s="71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71">
        <v>48</v>
      </c>
      <c r="E152" s="71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71">
        <v>72</v>
      </c>
      <c r="E153" s="71">
        <v>8</v>
      </c>
      <c r="F153" s="51">
        <f t="shared" si="2"/>
        <v>80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71">
        <v>113</v>
      </c>
      <c r="E154" s="71">
        <v>11</v>
      </c>
      <c r="F154" s="51">
        <f t="shared" si="2"/>
        <v>124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71">
        <v>61</v>
      </c>
      <c r="E155" s="71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71">
        <v>40</v>
      </c>
      <c r="E156" s="71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71">
        <v>17</v>
      </c>
      <c r="E157" s="71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71">
        <v>30</v>
      </c>
      <c r="E158" s="71">
        <v>6</v>
      </c>
      <c r="F158" s="51">
        <f t="shared" si="2"/>
        <v>36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71">
        <v>6</v>
      </c>
      <c r="E159" s="71">
        <v>0</v>
      </c>
      <c r="F159" s="51">
        <f t="shared" si="2"/>
        <v>6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71">
        <v>14</v>
      </c>
      <c r="E160" s="71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71">
        <v>9</v>
      </c>
      <c r="E161" s="71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71">
        <v>11</v>
      </c>
      <c r="E162" s="71">
        <v>0</v>
      </c>
      <c r="F162" s="51">
        <f t="shared" si="2"/>
        <v>11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71">
        <v>48</v>
      </c>
      <c r="E163" s="71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71">
        <v>59</v>
      </c>
      <c r="E164" s="71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71">
        <v>28</v>
      </c>
      <c r="E165" s="71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71">
        <v>27</v>
      </c>
      <c r="E166" s="71">
        <v>1</v>
      </c>
      <c r="F166" s="51">
        <f t="shared" si="2"/>
        <v>28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71">
        <v>27</v>
      </c>
      <c r="E167" s="71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71">
        <v>12</v>
      </c>
      <c r="E168" s="71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71">
        <v>73</v>
      </c>
      <c r="E169" s="71">
        <v>13</v>
      </c>
      <c r="F169" s="51">
        <f t="shared" si="2"/>
        <v>86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71">
        <v>49</v>
      </c>
      <c r="E170" s="71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71">
        <v>37</v>
      </c>
      <c r="E171" s="71">
        <v>1</v>
      </c>
      <c r="F171" s="51">
        <f t="shared" si="3"/>
        <v>38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71">
        <v>70</v>
      </c>
      <c r="E172" s="71">
        <v>5</v>
      </c>
      <c r="F172" s="51">
        <f t="shared" si="3"/>
        <v>75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71">
        <v>27</v>
      </c>
      <c r="E173" s="71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71">
        <v>20</v>
      </c>
      <c r="E174" s="71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71">
        <v>12</v>
      </c>
      <c r="E175" s="71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71">
        <v>68</v>
      </c>
      <c r="E176" s="71">
        <v>3</v>
      </c>
      <c r="F176" s="51">
        <f t="shared" si="3"/>
        <v>71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71">
        <v>38</v>
      </c>
      <c r="E177" s="71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71">
        <v>10</v>
      </c>
      <c r="E178" s="71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71">
        <v>16</v>
      </c>
      <c r="E179" s="71">
        <v>1</v>
      </c>
      <c r="F179" s="51">
        <f t="shared" si="3"/>
        <v>17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71">
        <v>9</v>
      </c>
      <c r="E180" s="71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71">
        <v>30</v>
      </c>
      <c r="E181" s="71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71">
        <v>34</v>
      </c>
      <c r="E182" s="71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71">
        <v>25</v>
      </c>
      <c r="E183" s="71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71">
        <v>9</v>
      </c>
      <c r="E184" s="71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71">
        <v>48</v>
      </c>
      <c r="E185" s="71">
        <v>10</v>
      </c>
      <c r="F185" s="51">
        <f t="shared" si="3"/>
        <v>58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71">
        <v>10</v>
      </c>
      <c r="E186" s="71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71">
        <v>34</v>
      </c>
      <c r="E187" s="71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71">
        <v>28</v>
      </c>
      <c r="E188" s="71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71">
        <v>21</v>
      </c>
      <c r="E189" s="71">
        <v>0</v>
      </c>
      <c r="F189" s="51">
        <f t="shared" si="3"/>
        <v>21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71">
        <v>12</v>
      </c>
      <c r="E190" s="71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71">
        <v>16</v>
      </c>
      <c r="E191" s="71">
        <v>0</v>
      </c>
      <c r="F191" s="51">
        <f t="shared" si="3"/>
        <v>16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71">
        <v>21</v>
      </c>
      <c r="E192" s="71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71">
        <v>48</v>
      </c>
      <c r="E193" s="71">
        <v>2</v>
      </c>
      <c r="F193" s="51">
        <f t="shared" si="3"/>
        <v>50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71">
        <v>76</v>
      </c>
      <c r="E194" s="71">
        <v>15</v>
      </c>
      <c r="F194" s="51">
        <f t="shared" si="3"/>
        <v>91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71">
        <v>27</v>
      </c>
      <c r="E195" s="71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71">
        <v>18</v>
      </c>
      <c r="E196" s="71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71">
        <v>44</v>
      </c>
      <c r="E197" s="71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71">
        <v>10</v>
      </c>
      <c r="E198" s="71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71">
        <v>20</v>
      </c>
      <c r="E199" s="71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71">
        <v>59</v>
      </c>
      <c r="E200" s="71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71">
        <v>15</v>
      </c>
      <c r="E201" s="71">
        <v>0</v>
      </c>
      <c r="F201" s="51">
        <f t="shared" si="3"/>
        <v>15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71">
        <v>30</v>
      </c>
      <c r="E202" s="71">
        <v>2</v>
      </c>
      <c r="F202" s="51">
        <f t="shared" si="3"/>
        <v>32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71">
        <v>11</v>
      </c>
      <c r="E203" s="71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71">
        <v>31</v>
      </c>
      <c r="E204" s="71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71">
        <v>9</v>
      </c>
      <c r="E205" s="71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71">
        <v>21</v>
      </c>
      <c r="E206" s="71">
        <v>1</v>
      </c>
      <c r="F206" s="51">
        <f t="shared" si="3"/>
        <v>22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71">
        <v>20</v>
      </c>
      <c r="E207" s="71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71">
        <v>65</v>
      </c>
      <c r="E208" s="71">
        <v>2</v>
      </c>
      <c r="F208" s="51">
        <f t="shared" si="3"/>
        <v>67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71">
        <v>34</v>
      </c>
      <c r="E209" s="71">
        <v>0</v>
      </c>
      <c r="F209" s="51">
        <f t="shared" si="3"/>
        <v>34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71">
        <v>107</v>
      </c>
      <c r="E210" s="71">
        <v>13</v>
      </c>
      <c r="F210" s="51">
        <f t="shared" si="3"/>
        <v>120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71">
        <v>22</v>
      </c>
      <c r="E211" s="71">
        <v>0</v>
      </c>
      <c r="F211" s="51">
        <f t="shared" si="3"/>
        <v>22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71">
        <v>104</v>
      </c>
      <c r="E212" s="71">
        <v>7</v>
      </c>
      <c r="F212" s="51">
        <f t="shared" si="3"/>
        <v>111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71">
        <v>117</v>
      </c>
      <c r="E213" s="71">
        <v>9</v>
      </c>
      <c r="F213" s="51">
        <f t="shared" si="3"/>
        <v>126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71">
        <v>26</v>
      </c>
      <c r="E214" s="71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71">
        <v>35</v>
      </c>
      <c r="E215" s="71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71">
        <v>1</v>
      </c>
      <c r="E216" s="71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71">
        <v>33</v>
      </c>
      <c r="E217" s="71">
        <v>7</v>
      </c>
      <c r="F217" s="51">
        <f t="shared" si="3"/>
        <v>40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71">
        <v>69</v>
      </c>
      <c r="E218" s="71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71">
        <v>2</v>
      </c>
      <c r="E219" s="71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71">
        <v>14</v>
      </c>
      <c r="E220" s="71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71">
        <v>33</v>
      </c>
      <c r="E221" s="71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71">
        <v>26</v>
      </c>
      <c r="E222" s="71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71">
        <v>40</v>
      </c>
      <c r="E223" s="71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71">
        <v>17</v>
      </c>
      <c r="E224" s="71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71">
        <v>10</v>
      </c>
      <c r="E225" s="71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71">
        <v>34</v>
      </c>
      <c r="E226" s="71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71">
        <v>26</v>
      </c>
      <c r="E227" s="71">
        <v>4</v>
      </c>
      <c r="F227" s="51">
        <f t="shared" si="4"/>
        <v>30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71">
        <v>55</v>
      </c>
      <c r="E228" s="71">
        <v>6</v>
      </c>
      <c r="F228" s="51">
        <f t="shared" si="4"/>
        <v>61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71">
        <v>18</v>
      </c>
      <c r="E229" s="71">
        <v>3</v>
      </c>
      <c r="F229" s="51">
        <f t="shared" si="4"/>
        <v>21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71">
        <v>16</v>
      </c>
      <c r="E230" s="71">
        <v>0</v>
      </c>
      <c r="F230" s="60">
        <f t="shared" si="4"/>
        <v>16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71">
        <v>16</v>
      </c>
      <c r="E231" s="71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71">
        <v>46</v>
      </c>
      <c r="E232" s="71">
        <v>6</v>
      </c>
      <c r="F232" s="63">
        <f t="shared" si="4"/>
        <v>52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71">
        <v>30</v>
      </c>
      <c r="E233" s="71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71">
        <v>45</v>
      </c>
      <c r="E234" s="71">
        <v>6</v>
      </c>
      <c r="F234" s="51">
        <f t="shared" si="4"/>
        <v>51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71">
        <v>18</v>
      </c>
      <c r="E235" s="71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71">
        <v>37</v>
      </c>
      <c r="E236" s="71">
        <v>4</v>
      </c>
      <c r="F236" s="51">
        <f t="shared" si="4"/>
        <v>41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71">
        <v>63</v>
      </c>
      <c r="E237" s="71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71">
        <v>81</v>
      </c>
      <c r="E238" s="71">
        <v>4</v>
      </c>
      <c r="F238" s="51">
        <f t="shared" si="4"/>
        <v>85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71">
        <v>15</v>
      </c>
      <c r="E239" s="71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71">
        <v>25</v>
      </c>
      <c r="E240" s="71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71">
        <v>10</v>
      </c>
      <c r="E241" s="71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71">
        <v>36</v>
      </c>
      <c r="E242" s="71">
        <v>24</v>
      </c>
      <c r="F242" s="51">
        <f t="shared" si="4"/>
        <v>60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71">
        <v>53</v>
      </c>
      <c r="E243" s="71">
        <v>6</v>
      </c>
      <c r="F243" s="51">
        <f t="shared" si="4"/>
        <v>59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71">
        <v>95</v>
      </c>
      <c r="E244" s="71">
        <v>2</v>
      </c>
      <c r="F244" s="51">
        <f t="shared" si="4"/>
        <v>97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71">
        <v>17</v>
      </c>
      <c r="E245" s="71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71">
        <v>26</v>
      </c>
      <c r="E246" s="71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71">
        <v>35</v>
      </c>
      <c r="E247" s="71">
        <v>0</v>
      </c>
      <c r="F247" s="51">
        <f t="shared" si="4"/>
        <v>35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71">
        <v>20</v>
      </c>
      <c r="E248" s="71">
        <v>0</v>
      </c>
      <c r="F248" s="51">
        <f t="shared" si="4"/>
        <v>20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71">
        <v>18</v>
      </c>
      <c r="E249" s="71">
        <v>0</v>
      </c>
      <c r="F249" s="51">
        <f t="shared" si="4"/>
        <v>18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71">
        <v>3</v>
      </c>
      <c r="E250" s="71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71">
        <v>26</v>
      </c>
      <c r="E251" s="71">
        <v>7</v>
      </c>
      <c r="F251" s="51">
        <f t="shared" si="4"/>
        <v>33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71">
        <v>10</v>
      </c>
      <c r="E252" s="71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71">
        <v>65</v>
      </c>
      <c r="E253" s="71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71">
        <v>30</v>
      </c>
      <c r="E254" s="71">
        <v>11</v>
      </c>
      <c r="F254" s="51">
        <f t="shared" si="4"/>
        <v>41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71">
        <v>32</v>
      </c>
      <c r="E255" s="71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71">
        <v>27</v>
      </c>
      <c r="E256" s="71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71">
        <v>21</v>
      </c>
      <c r="E257" s="71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71">
        <v>89</v>
      </c>
      <c r="E258" s="71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71">
        <v>11</v>
      </c>
      <c r="E259" s="71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71">
        <v>44</v>
      </c>
      <c r="E260" s="71">
        <v>3</v>
      </c>
      <c r="F260" s="51">
        <f t="shared" si="4"/>
        <v>47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71">
        <v>15</v>
      </c>
      <c r="E261" s="71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71">
        <v>63</v>
      </c>
      <c r="E262" s="71">
        <v>10</v>
      </c>
      <c r="F262" s="51">
        <f t="shared" si="4"/>
        <v>73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71">
        <v>12</v>
      </c>
      <c r="E263" s="71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71">
        <v>18</v>
      </c>
      <c r="E264" s="71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71">
        <v>25</v>
      </c>
      <c r="E265" s="71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71">
        <v>21</v>
      </c>
      <c r="E266" s="71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71">
        <v>11</v>
      </c>
      <c r="E267" s="71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71">
        <v>21</v>
      </c>
      <c r="E268" s="71">
        <v>16</v>
      </c>
      <c r="F268" s="51">
        <f t="shared" si="4"/>
        <v>37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71">
        <v>33</v>
      </c>
      <c r="E269" s="71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71">
        <v>80</v>
      </c>
      <c r="E270" s="71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71">
        <v>26</v>
      </c>
      <c r="E271" s="71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71">
        <v>52</v>
      </c>
      <c r="E272" s="71">
        <v>2</v>
      </c>
      <c r="F272" s="51">
        <f t="shared" si="4"/>
        <v>54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71">
        <v>35</v>
      </c>
      <c r="E273" s="71">
        <v>0</v>
      </c>
      <c r="F273" s="51">
        <f t="shared" si="4"/>
        <v>35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71">
        <v>26</v>
      </c>
      <c r="E274" s="71">
        <v>3</v>
      </c>
      <c r="F274" s="51">
        <f t="shared" si="4"/>
        <v>29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71">
        <v>13</v>
      </c>
      <c r="E275" s="71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71">
        <v>61</v>
      </c>
      <c r="E276" s="71">
        <v>6</v>
      </c>
      <c r="F276" s="51">
        <f t="shared" si="4"/>
        <v>67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71">
        <v>24</v>
      </c>
      <c r="E277" s="71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71">
        <v>18</v>
      </c>
      <c r="E278" s="71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71">
        <v>119</v>
      </c>
      <c r="E279" s="71">
        <v>1</v>
      </c>
      <c r="F279" s="51">
        <f t="shared" si="4"/>
        <v>120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71">
        <v>54</v>
      </c>
      <c r="E280" s="71">
        <v>4</v>
      </c>
      <c r="F280" s="51">
        <f t="shared" si="4"/>
        <v>58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71">
        <v>45</v>
      </c>
      <c r="E281" s="71">
        <v>13</v>
      </c>
      <c r="F281" s="51">
        <f t="shared" si="4"/>
        <v>58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71">
        <v>26</v>
      </c>
      <c r="E282" s="71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71">
        <v>23</v>
      </c>
      <c r="E283" s="71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71">
        <v>173</v>
      </c>
      <c r="E284" s="71">
        <v>5</v>
      </c>
      <c r="F284" s="51">
        <f t="shared" si="4"/>
        <v>178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71">
        <v>27</v>
      </c>
      <c r="E285" s="71">
        <v>14</v>
      </c>
      <c r="F285" s="51">
        <f t="shared" si="4"/>
        <v>41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71">
        <v>31</v>
      </c>
      <c r="E286" s="71">
        <v>6</v>
      </c>
      <c r="F286" s="51">
        <f t="shared" si="4"/>
        <v>37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71">
        <v>105</v>
      </c>
      <c r="E287" s="71">
        <v>11</v>
      </c>
      <c r="F287" s="51">
        <f t="shared" si="4"/>
        <v>116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71">
        <v>43</v>
      </c>
      <c r="E288" s="71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71">
        <v>34</v>
      </c>
      <c r="E289" s="71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71">
        <v>80</v>
      </c>
      <c r="E290" s="71">
        <v>3</v>
      </c>
      <c r="F290" s="51">
        <f t="shared" si="5"/>
        <v>83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71">
        <v>15</v>
      </c>
      <c r="E291" s="71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71">
        <v>14</v>
      </c>
      <c r="E292" s="71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71">
        <v>20</v>
      </c>
      <c r="E293" s="71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71">
        <v>98</v>
      </c>
      <c r="E294" s="71">
        <v>10</v>
      </c>
      <c r="F294" s="51">
        <f t="shared" si="5"/>
        <v>108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71">
        <v>12</v>
      </c>
      <c r="E295" s="71">
        <v>1</v>
      </c>
      <c r="F295" s="51">
        <f t="shared" si="5"/>
        <v>13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71">
        <v>20</v>
      </c>
      <c r="E296" s="71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71">
        <v>10</v>
      </c>
      <c r="E297" s="71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71">
        <v>12</v>
      </c>
      <c r="E298" s="71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71">
        <v>30</v>
      </c>
      <c r="E299" s="71">
        <v>0</v>
      </c>
      <c r="F299" s="51">
        <f t="shared" si="5"/>
        <v>30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71">
        <v>13</v>
      </c>
      <c r="E300" s="71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71">
        <v>55</v>
      </c>
      <c r="E301" s="71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71">
        <v>29</v>
      </c>
      <c r="E302" s="71">
        <v>1</v>
      </c>
      <c r="F302" s="51">
        <f t="shared" si="5"/>
        <v>30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71">
        <v>11</v>
      </c>
      <c r="E303" s="71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71">
        <v>12</v>
      </c>
      <c r="E304" s="71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71">
        <v>17</v>
      </c>
      <c r="E305" s="71">
        <v>0</v>
      </c>
      <c r="F305" s="51">
        <f t="shared" si="5"/>
        <v>17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71">
        <v>15</v>
      </c>
      <c r="E306" s="71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71">
        <v>67</v>
      </c>
      <c r="E307" s="71">
        <v>7</v>
      </c>
      <c r="F307" s="51">
        <f t="shared" si="5"/>
        <v>74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71">
        <v>21</v>
      </c>
      <c r="E308" s="71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71">
        <v>53</v>
      </c>
      <c r="E309" s="71">
        <v>1</v>
      </c>
      <c r="F309" s="51">
        <f t="shared" si="5"/>
        <v>54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71">
        <v>14</v>
      </c>
      <c r="E310" s="71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71">
        <v>42</v>
      </c>
      <c r="E311" s="71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71">
        <v>34</v>
      </c>
      <c r="E312" s="71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71">
        <v>23</v>
      </c>
      <c r="E313" s="71">
        <v>3</v>
      </c>
      <c r="F313" s="51">
        <f t="shared" si="5"/>
        <v>26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71">
        <v>30</v>
      </c>
      <c r="E314" s="71">
        <v>4</v>
      </c>
      <c r="F314" s="51">
        <f t="shared" si="5"/>
        <v>34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71">
        <v>80</v>
      </c>
      <c r="E315" s="71">
        <v>1</v>
      </c>
      <c r="F315" s="51">
        <f t="shared" si="5"/>
        <v>81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71">
        <v>11</v>
      </c>
      <c r="E316" s="71">
        <v>4</v>
      </c>
      <c r="F316" s="51">
        <f t="shared" si="5"/>
        <v>15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71">
        <v>46</v>
      </c>
      <c r="E317" s="71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71">
        <v>62</v>
      </c>
      <c r="E318" s="71">
        <v>1</v>
      </c>
      <c r="F318" s="51">
        <f t="shared" si="5"/>
        <v>63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71">
        <v>38</v>
      </c>
      <c r="E319" s="71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71">
        <v>8</v>
      </c>
      <c r="E320" s="71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71">
        <v>27</v>
      </c>
      <c r="E321" s="71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71">
        <v>34</v>
      </c>
      <c r="E322" s="71">
        <v>2</v>
      </c>
      <c r="F322" s="51">
        <f t="shared" si="5"/>
        <v>36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71">
        <v>13</v>
      </c>
      <c r="E323" s="71">
        <v>0</v>
      </c>
      <c r="F323" s="51">
        <f t="shared" si="5"/>
        <v>13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71">
        <v>5</v>
      </c>
      <c r="E324" s="71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71">
        <v>21</v>
      </c>
      <c r="E325" s="71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71">
        <v>82</v>
      </c>
      <c r="E326" s="71">
        <v>2</v>
      </c>
      <c r="F326" s="51">
        <f t="shared" si="5"/>
        <v>84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71">
        <v>18</v>
      </c>
      <c r="E327" s="71">
        <v>2</v>
      </c>
      <c r="F327" s="51">
        <f t="shared" si="5"/>
        <v>20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71">
        <v>22</v>
      </c>
      <c r="E328" s="71">
        <v>11</v>
      </c>
      <c r="F328" s="51">
        <f t="shared" si="5"/>
        <v>33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71">
        <v>60</v>
      </c>
      <c r="E329" s="71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71">
        <v>57</v>
      </c>
      <c r="E330" s="71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71">
        <v>73</v>
      </c>
      <c r="E331" s="71">
        <v>2</v>
      </c>
      <c r="F331" s="51">
        <f t="shared" si="5"/>
        <v>75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71">
        <v>25</v>
      </c>
      <c r="E332" s="71">
        <v>0</v>
      </c>
      <c r="F332" s="51">
        <f t="shared" si="5"/>
        <v>25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71">
        <v>88</v>
      </c>
      <c r="E333" s="71">
        <v>11</v>
      </c>
      <c r="F333" s="51">
        <f t="shared" si="5"/>
        <v>99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71">
        <v>22</v>
      </c>
      <c r="E334" s="71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71">
        <v>52</v>
      </c>
      <c r="E335" s="71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71">
        <v>12</v>
      </c>
      <c r="E336" s="71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71">
        <v>10</v>
      </c>
      <c r="E337" s="71">
        <v>2</v>
      </c>
      <c r="F337" s="51">
        <f t="shared" si="5"/>
        <v>12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71">
        <v>12</v>
      </c>
      <c r="E338" s="71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71">
        <v>80</v>
      </c>
      <c r="E339" s="71">
        <v>7</v>
      </c>
      <c r="F339" s="51">
        <f t="shared" si="5"/>
        <v>87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71">
        <v>24</v>
      </c>
      <c r="E340" s="71">
        <v>1</v>
      </c>
      <c r="F340" s="51">
        <f t="shared" si="5"/>
        <v>25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71">
        <v>16</v>
      </c>
      <c r="E341" s="71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71">
        <v>34</v>
      </c>
      <c r="E342" s="71">
        <v>3</v>
      </c>
      <c r="F342" s="51">
        <f t="shared" si="5"/>
        <v>37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71">
        <v>18</v>
      </c>
      <c r="E343" s="71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71">
        <v>28</v>
      </c>
      <c r="E344" s="71">
        <v>0</v>
      </c>
      <c r="F344" s="51">
        <f t="shared" si="5"/>
        <v>28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71">
        <v>13</v>
      </c>
      <c r="E345" s="71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71">
        <v>115</v>
      </c>
      <c r="E346" s="71">
        <v>20</v>
      </c>
      <c r="F346" s="51">
        <f t="shared" si="5"/>
        <v>135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71">
        <v>17</v>
      </c>
      <c r="E347" s="71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71">
        <v>239</v>
      </c>
      <c r="E348" s="71">
        <v>4</v>
      </c>
      <c r="F348" s="51">
        <f t="shared" ref="F348:F401" si="6">SUM(D348:E348)</f>
        <v>243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71">
        <v>16</v>
      </c>
      <c r="E349" s="71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71">
        <v>41</v>
      </c>
      <c r="E350" s="71">
        <v>5</v>
      </c>
      <c r="F350" s="51">
        <f t="shared" si="6"/>
        <v>46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71">
        <v>111</v>
      </c>
      <c r="E351" s="71">
        <v>10</v>
      </c>
      <c r="F351" s="51">
        <f t="shared" si="6"/>
        <v>121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71">
        <v>10</v>
      </c>
      <c r="E352" s="71">
        <v>11</v>
      </c>
      <c r="F352" s="51">
        <f t="shared" si="6"/>
        <v>21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71">
        <v>17</v>
      </c>
      <c r="E353" s="71">
        <v>0</v>
      </c>
      <c r="F353" s="51">
        <f t="shared" si="6"/>
        <v>17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71">
        <v>14</v>
      </c>
      <c r="E354" s="71">
        <v>8</v>
      </c>
      <c r="F354" s="51">
        <f t="shared" si="6"/>
        <v>22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71">
        <v>43</v>
      </c>
      <c r="E355" s="71">
        <v>0</v>
      </c>
      <c r="F355" s="51">
        <f t="shared" si="6"/>
        <v>43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71">
        <v>48</v>
      </c>
      <c r="E356" s="71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71">
        <v>31</v>
      </c>
      <c r="E357" s="71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71">
        <v>18</v>
      </c>
      <c r="E358" s="71">
        <v>3</v>
      </c>
      <c r="F358" s="51">
        <f t="shared" si="6"/>
        <v>21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71">
        <v>16</v>
      </c>
      <c r="E359" s="71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71">
        <v>15</v>
      </c>
      <c r="E360" s="71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71">
        <v>34</v>
      </c>
      <c r="E361" s="71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71">
        <v>30</v>
      </c>
      <c r="E362" s="71">
        <v>2</v>
      </c>
      <c r="F362" s="51">
        <f t="shared" si="6"/>
        <v>32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71">
        <v>81</v>
      </c>
      <c r="E363" s="71">
        <v>5</v>
      </c>
      <c r="F363" s="51">
        <f t="shared" si="6"/>
        <v>86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71">
        <v>23</v>
      </c>
      <c r="E364" s="71">
        <v>1</v>
      </c>
      <c r="F364" s="51">
        <f t="shared" si="6"/>
        <v>24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71">
        <v>59</v>
      </c>
      <c r="E365" s="71">
        <v>6</v>
      </c>
      <c r="F365" s="51">
        <f t="shared" si="6"/>
        <v>65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71">
        <v>11</v>
      </c>
      <c r="E366" s="71">
        <v>0</v>
      </c>
      <c r="F366" s="51">
        <f t="shared" si="6"/>
        <v>11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71">
        <v>52</v>
      </c>
      <c r="E367" s="71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71">
        <v>22</v>
      </c>
      <c r="E368" s="71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71">
        <v>26</v>
      </c>
      <c r="E369" s="71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71">
        <v>40</v>
      </c>
      <c r="E370" s="71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71">
        <v>13</v>
      </c>
      <c r="E371" s="71">
        <v>0</v>
      </c>
      <c r="F371" s="51">
        <f t="shared" si="6"/>
        <v>13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71">
        <v>52</v>
      </c>
      <c r="E372" s="71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71">
        <v>62</v>
      </c>
      <c r="E373" s="71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71">
        <v>42</v>
      </c>
      <c r="E374" s="71">
        <v>0</v>
      </c>
      <c r="F374" s="51">
        <f t="shared" si="6"/>
        <v>42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71">
        <v>14</v>
      </c>
      <c r="E375" s="71">
        <v>5</v>
      </c>
      <c r="F375" s="51">
        <f t="shared" si="6"/>
        <v>19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71">
        <v>41</v>
      </c>
      <c r="E376" s="71">
        <v>2</v>
      </c>
      <c r="F376" s="51">
        <f t="shared" si="6"/>
        <v>43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71">
        <v>18</v>
      </c>
      <c r="E377" s="71">
        <v>3</v>
      </c>
      <c r="F377" s="51">
        <f t="shared" si="6"/>
        <v>21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71">
        <v>27</v>
      </c>
      <c r="E378" s="71">
        <v>0</v>
      </c>
      <c r="F378" s="51">
        <f t="shared" si="6"/>
        <v>27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71">
        <v>14</v>
      </c>
      <c r="E379" s="71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71">
        <v>11</v>
      </c>
      <c r="E380" s="71">
        <v>0</v>
      </c>
      <c r="F380" s="51">
        <f t="shared" si="6"/>
        <v>11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71">
        <v>40</v>
      </c>
      <c r="E381" s="71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71">
        <v>14</v>
      </c>
      <c r="E382" s="71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71">
        <v>28</v>
      </c>
      <c r="E383" s="71">
        <v>1</v>
      </c>
      <c r="F383" s="51">
        <f t="shared" si="6"/>
        <v>29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71">
        <v>25</v>
      </c>
      <c r="E384" s="71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71">
        <v>13</v>
      </c>
      <c r="E385" s="71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71">
        <v>43</v>
      </c>
      <c r="E386" s="71">
        <v>0</v>
      </c>
      <c r="F386" s="51">
        <f t="shared" si="6"/>
        <v>43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71">
        <v>178</v>
      </c>
      <c r="E387" s="71">
        <v>7</v>
      </c>
      <c r="F387" s="51">
        <f t="shared" si="6"/>
        <v>185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71">
        <v>56</v>
      </c>
      <c r="E388" s="71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71">
        <v>34</v>
      </c>
      <c r="E389" s="71">
        <v>0</v>
      </c>
      <c r="F389" s="51">
        <f t="shared" si="6"/>
        <v>34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71">
        <v>133</v>
      </c>
      <c r="E390" s="71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71">
        <v>19</v>
      </c>
      <c r="E391" s="71">
        <v>3</v>
      </c>
      <c r="F391" s="51">
        <f t="shared" si="6"/>
        <v>22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71">
        <v>47</v>
      </c>
      <c r="E392" s="71">
        <v>1</v>
      </c>
      <c r="F392" s="51">
        <f t="shared" si="6"/>
        <v>48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71">
        <v>18</v>
      </c>
      <c r="E393" s="71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71">
        <v>5</v>
      </c>
      <c r="E394" s="71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71">
        <v>77</v>
      </c>
      <c r="E395" s="71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71">
        <v>12</v>
      </c>
      <c r="E396" s="71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71">
        <v>17</v>
      </c>
      <c r="E397" s="71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71">
        <v>29</v>
      </c>
      <c r="E398" s="71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71">
        <v>0</v>
      </c>
      <c r="E399" s="71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71">
        <v>12</v>
      </c>
      <c r="E400" s="71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71">
        <v>42</v>
      </c>
      <c r="E401" s="71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71">
        <v>55</v>
      </c>
      <c r="E402" s="71">
        <v>8</v>
      </c>
      <c r="F402" s="51">
        <f t="shared" ref="F402:F410" si="7">SUM(D402:E402)</f>
        <v>63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71">
        <v>41</v>
      </c>
      <c r="E403" s="71">
        <v>6</v>
      </c>
      <c r="F403" s="51">
        <f t="shared" si="7"/>
        <v>47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71">
        <v>7</v>
      </c>
      <c r="E404" s="71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71">
        <v>45</v>
      </c>
      <c r="E405" s="71">
        <v>1</v>
      </c>
      <c r="F405" s="51">
        <f t="shared" si="7"/>
        <v>46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71">
        <v>75</v>
      </c>
      <c r="E406" s="71">
        <v>5</v>
      </c>
      <c r="F406" s="51">
        <f t="shared" si="7"/>
        <v>80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71">
        <v>15</v>
      </c>
      <c r="E407" s="71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71">
        <v>1</v>
      </c>
      <c r="E408" s="71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71">
        <v>17</v>
      </c>
      <c r="E409" s="71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71">
        <v>29</v>
      </c>
      <c r="E410" s="71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71">
        <v>472</v>
      </c>
      <c r="E411" s="71">
        <v>3</v>
      </c>
      <c r="F411" s="51">
        <f>SUM(D411:E411)</f>
        <v>475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16726</v>
      </c>
      <c r="E412" s="32">
        <f>SUM(E4:E411)</f>
        <v>1386</v>
      </c>
      <c r="F412" s="32">
        <f>SUM(F4:F411)</f>
        <v>18112</v>
      </c>
    </row>
    <row r="414" spans="1:9" x14ac:dyDescent="0.3">
      <c r="F414" s="37"/>
    </row>
  </sheetData>
  <sheetProtection algorithmName="SHA-512" hashValue="2yCAMKQobrNqvNrIvZ3HQ1s4ykSzekDAJ2rvjPKEm/c+Kw7Nrb5nFOWB1qYK75rULaKmfMsjRRJ+qQDHp9QJdA==" saltValue="knYVHRoVvLLiRZlM2U4UJg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10</v>
      </c>
      <c r="E4" s="16">
        <f>'Unit Totals'!E337</f>
        <v>2</v>
      </c>
      <c r="F4" s="16">
        <f>SUM(D4:E4)</f>
        <v>12</v>
      </c>
      <c r="G4" s="16">
        <f>'Unit Totals'!G337+2</f>
        <v>17</v>
      </c>
      <c r="H4" s="18">
        <f>F4/G4</f>
        <v>0.70588235294117652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47</v>
      </c>
      <c r="E8" s="16">
        <f>SUM(E3:E6)</f>
        <v>2</v>
      </c>
      <c r="F8" s="16">
        <f>SUM(F3:F6)</f>
        <v>49</v>
      </c>
      <c r="G8" s="16">
        <f>SUM(G3:G6)</f>
        <v>68</v>
      </c>
      <c r="H8" s="19">
        <f>F8/G8</f>
        <v>0.72058823529411764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26</v>
      </c>
      <c r="E5" s="16">
        <f>'Unit Totals'!E130</f>
        <v>1</v>
      </c>
      <c r="F5" s="16">
        <f t="shared" si="0"/>
        <v>27</v>
      </c>
      <c r="G5" s="16">
        <f>'Unit Totals'!G130+2</f>
        <v>30</v>
      </c>
      <c r="H5" s="18">
        <f t="shared" si="1"/>
        <v>0.9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1</v>
      </c>
      <c r="F7" s="16">
        <f t="shared" si="0"/>
        <v>30</v>
      </c>
      <c r="G7" s="16">
        <f>'Unit Totals'!G302+2</f>
        <v>32</v>
      </c>
      <c r="H7" s="18">
        <f t="shared" si="1"/>
        <v>0.9375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41</v>
      </c>
      <c r="E8" s="16">
        <f>'Unit Totals'!E350</f>
        <v>5</v>
      </c>
      <c r="F8" s="16">
        <f t="shared" si="0"/>
        <v>46</v>
      </c>
      <c r="G8" s="16">
        <f>'Unit Totals'!G350+2</f>
        <v>47</v>
      </c>
      <c r="H8" s="19">
        <f t="shared" si="1"/>
        <v>0.97872340425531912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11</v>
      </c>
      <c r="E9" s="16">
        <f>'Unit Totals'!E366</f>
        <v>0</v>
      </c>
      <c r="F9" s="16">
        <f t="shared" si="0"/>
        <v>11</v>
      </c>
      <c r="G9" s="16">
        <f>'Unit Totals'!G366+2</f>
        <v>14</v>
      </c>
      <c r="H9" s="18">
        <f t="shared" si="1"/>
        <v>0.7857142857142857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172</v>
      </c>
      <c r="E11" s="16">
        <f>SUM(E3:E9)</f>
        <v>8</v>
      </c>
      <c r="F11" s="16">
        <f>SUM(F3:F9)</f>
        <v>180</v>
      </c>
      <c r="G11" s="16">
        <f>SUM(G3:G9)</f>
        <v>201</v>
      </c>
      <c r="H11" s="19">
        <f>F11/G11</f>
        <v>0.89552238805970152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>
        <v>44343</v>
      </c>
      <c r="D3" s="16">
        <f>'Unit Totals'!D59</f>
        <v>56</v>
      </c>
      <c r="E3" s="16">
        <f>'Unit Totals'!E59</f>
        <v>18</v>
      </c>
      <c r="F3" s="16">
        <f t="shared" ref="F3:F13" si="0">SUM(D3:E3)</f>
        <v>74</v>
      </c>
      <c r="G3" s="16">
        <f>'Unit Totals'!G59+2</f>
        <v>71</v>
      </c>
      <c r="H3" s="18">
        <f t="shared" ref="H3:H13" si="1">F3/G3</f>
        <v>1.0422535211267605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48</v>
      </c>
      <c r="E4" s="16">
        <f>'Unit Totals'!E125</f>
        <v>9</v>
      </c>
      <c r="F4" s="16">
        <f t="shared" si="0"/>
        <v>57</v>
      </c>
      <c r="G4" s="16">
        <f>'Unit Totals'!G125+2</f>
        <v>67</v>
      </c>
      <c r="H4" s="18">
        <f t="shared" si="1"/>
        <v>0.85074626865671643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31</v>
      </c>
      <c r="E8" s="16">
        <f>'Unit Totals'!E286</f>
        <v>6</v>
      </c>
      <c r="F8" s="16">
        <f t="shared" si="0"/>
        <v>37</v>
      </c>
      <c r="G8" s="16">
        <f>'Unit Totals'!G286+2</f>
        <v>43</v>
      </c>
      <c r="H8" s="18">
        <f t="shared" si="1"/>
        <v>0.86046511627906974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14</v>
      </c>
      <c r="E11" s="16">
        <f>'Unit Totals'!E354</f>
        <v>8</v>
      </c>
      <c r="F11" s="16">
        <f t="shared" si="0"/>
        <v>22</v>
      </c>
      <c r="G11" s="16">
        <f>'Unit Totals'!G354+2</f>
        <v>26</v>
      </c>
      <c r="H11" s="18">
        <f t="shared" si="1"/>
        <v>0.84615384615384615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41</v>
      </c>
      <c r="E13" s="16">
        <f>'Unit Totals'!E403</f>
        <v>6</v>
      </c>
      <c r="F13" s="16">
        <f t="shared" si="0"/>
        <v>47</v>
      </c>
      <c r="G13" s="16">
        <f>'Unit Totals'!G403+2</f>
        <v>51</v>
      </c>
      <c r="H13" s="18">
        <f t="shared" si="1"/>
        <v>0.92156862745098034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237</v>
      </c>
      <c r="E15" s="16">
        <f>SUM(E3:E13)</f>
        <v>48</v>
      </c>
      <c r="F15" s="16">
        <f>SUM(F3:F13)</f>
        <v>285</v>
      </c>
      <c r="G15" s="16">
        <f>SUM(G3:G14)</f>
        <v>363</v>
      </c>
      <c r="H15" s="19">
        <f>F15/G15</f>
        <v>0.78512396694214881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1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>
        <v>44315</v>
      </c>
      <c r="D3" s="16">
        <f>'Unit Totals'!D75</f>
        <v>74</v>
      </c>
      <c r="E3" s="16">
        <f>'Unit Totals'!E75</f>
        <v>2</v>
      </c>
      <c r="F3" s="16">
        <f>SUM(D3:E3)</f>
        <v>76</v>
      </c>
      <c r="G3" s="16">
        <f>'Unit Totals'!G75+2</f>
        <v>69</v>
      </c>
      <c r="H3" s="19">
        <f>F3/G3</f>
        <v>1.1014492753623188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140</v>
      </c>
      <c r="E7" s="16">
        <f>SUM(E3:E5)</f>
        <v>6</v>
      </c>
      <c r="F7" s="16">
        <f>SUM(F3:F5)</f>
        <v>146</v>
      </c>
      <c r="G7" s="16">
        <f>SUM(G3:G6)</f>
        <v>145</v>
      </c>
      <c r="H7" s="19">
        <f>F7/G7</f>
        <v>1.0068965517241379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1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72</v>
      </c>
      <c r="E3" s="16">
        <f>'Unit Totals'!E153</f>
        <v>8</v>
      </c>
      <c r="F3" s="16">
        <f t="shared" ref="F3:F13" si="0">SUM(D3:E3)</f>
        <v>80</v>
      </c>
      <c r="G3" s="16">
        <f>'Unit Totals'!G153+2</f>
        <v>91</v>
      </c>
      <c r="H3" s="18">
        <f t="shared" ref="H3:H13" si="1">F3/G3</f>
        <v>0.87912087912087911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>
        <v>44315</v>
      </c>
      <c r="D4" s="16">
        <f>'Unit Totals'!D179</f>
        <v>16</v>
      </c>
      <c r="E4" s="16">
        <f>'Unit Totals'!E179</f>
        <v>1</v>
      </c>
      <c r="F4" s="16">
        <f t="shared" si="0"/>
        <v>17</v>
      </c>
      <c r="G4" s="16">
        <f>'Unit Totals'!G179+2</f>
        <v>17</v>
      </c>
      <c r="H4" s="18">
        <f t="shared" si="1"/>
        <v>1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>
        <v>44357</v>
      </c>
      <c r="D8" s="16">
        <f>'Unit Totals'!D290</f>
        <v>80</v>
      </c>
      <c r="E8" s="16">
        <f>'Unit Totals'!E290</f>
        <v>3</v>
      </c>
      <c r="F8" s="16">
        <f t="shared" si="0"/>
        <v>83</v>
      </c>
      <c r="G8" s="16">
        <f>'Unit Totals'!G290+2</f>
        <v>79</v>
      </c>
      <c r="H8" s="18">
        <f t="shared" si="1"/>
        <v>1.0506329113924051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82</v>
      </c>
      <c r="E9" s="16">
        <f>'Unit Totals'!E326</f>
        <v>2</v>
      </c>
      <c r="F9" s="16">
        <f t="shared" si="0"/>
        <v>84</v>
      </c>
      <c r="G9" s="16">
        <f>'Unit Totals'!G326+2</f>
        <v>87</v>
      </c>
      <c r="H9" s="18">
        <f t="shared" si="1"/>
        <v>0.96551724137931039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111</v>
      </c>
      <c r="E10" s="16">
        <f>'Unit Totals'!E351</f>
        <v>10</v>
      </c>
      <c r="F10" s="16">
        <f t="shared" si="0"/>
        <v>121</v>
      </c>
      <c r="G10" s="16">
        <f>'Unit Totals'!G351+2</f>
        <v>129</v>
      </c>
      <c r="H10" s="18">
        <f t="shared" si="1"/>
        <v>0.93798449612403101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42</v>
      </c>
      <c r="E12" s="16">
        <f>'Unit Totals'!E374</f>
        <v>0</v>
      </c>
      <c r="F12" s="16">
        <f t="shared" si="0"/>
        <v>42</v>
      </c>
      <c r="G12" s="16">
        <f>'Unit Totals'!G374+2</f>
        <v>33</v>
      </c>
      <c r="H12" s="18">
        <f t="shared" si="1"/>
        <v>1.2727272727272727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557</v>
      </c>
      <c r="E15" s="16">
        <f>SUM(E3:E13)</f>
        <v>30</v>
      </c>
      <c r="F15" s="16">
        <f>SUM(F3:F13)</f>
        <v>587</v>
      </c>
      <c r="G15" s="16">
        <f>SUM(G3:G14)</f>
        <v>635</v>
      </c>
      <c r="H15" s="18">
        <f>F15/G15</f>
        <v>0.92440944881889764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3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26</v>
      </c>
      <c r="E3" s="16">
        <f>'Unit Totals'!E29</f>
        <v>2</v>
      </c>
      <c r="F3" s="16">
        <f t="shared" ref="F3:F8" si="0">SUM(D3:E3)</f>
        <v>28</v>
      </c>
      <c r="G3" s="16">
        <f>'Unit Totals'!G29+2</f>
        <v>29</v>
      </c>
      <c r="H3" s="18">
        <f t="shared" ref="H3:H8" si="1">F3/G3</f>
        <v>0.96551724137931039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93</v>
      </c>
      <c r="E4" s="16">
        <f>'Unit Totals'!E103</f>
        <v>25</v>
      </c>
      <c r="F4" s="16">
        <f t="shared" si="0"/>
        <v>118</v>
      </c>
      <c r="G4" s="16">
        <f>'Unit Totals'!G103+2</f>
        <v>130</v>
      </c>
      <c r="H4" s="18">
        <f t="shared" si="1"/>
        <v>0.90769230769230769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105</v>
      </c>
      <c r="E5" s="16">
        <f>'Unit Totals'!E287</f>
        <v>11</v>
      </c>
      <c r="F5" s="16">
        <f t="shared" si="0"/>
        <v>116</v>
      </c>
      <c r="G5" s="16">
        <f>'Unit Totals'!G287+2</f>
        <v>117</v>
      </c>
      <c r="H5" s="18">
        <f t="shared" si="1"/>
        <v>0.99145299145299148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115</v>
      </c>
      <c r="E8" s="16">
        <f>'Unit Totals'!E346</f>
        <v>20</v>
      </c>
      <c r="F8" s="16">
        <f t="shared" si="0"/>
        <v>135</v>
      </c>
      <c r="G8" s="16">
        <f>'Unit Totals'!G346+2</f>
        <v>155</v>
      </c>
      <c r="H8" s="18">
        <f t="shared" si="1"/>
        <v>0.87096774193548387</v>
      </c>
      <c r="I8" s="16">
        <f>'Unit Totals'!H346</f>
        <v>7</v>
      </c>
    </row>
    <row r="9" spans="1:9" ht="36" x14ac:dyDescent="0.35">
      <c r="A9" s="14">
        <v>1983</v>
      </c>
      <c r="B9" s="70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441</v>
      </c>
      <c r="E11" s="16">
        <f>SUM(E3:E9)</f>
        <v>74</v>
      </c>
      <c r="F11" s="16">
        <f>SUM(F3:F9)</f>
        <v>515</v>
      </c>
      <c r="G11" s="16">
        <f>SUM(G3:G9)</f>
        <v>551</v>
      </c>
      <c r="H11" s="19">
        <f>F11/G11</f>
        <v>0.93466424682395643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20</v>
      </c>
      <c r="E3" s="16">
        <f>'Unit Totals'!E82</f>
        <v>1</v>
      </c>
      <c r="F3" s="16">
        <f t="shared" ref="F3:F15" si="0">SUM(D3:E3)</f>
        <v>21</v>
      </c>
      <c r="G3" s="16">
        <f>'Unit Totals'!G82+2</f>
        <v>22</v>
      </c>
      <c r="H3" s="18">
        <f t="shared" ref="H3:H15" si="1">F3/G3</f>
        <v>0.95454545454545459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>
        <v>44315</v>
      </c>
      <c r="D5" s="16">
        <f>'Unit Totals'!D134</f>
        <v>42</v>
      </c>
      <c r="E5" s="16">
        <f>'Unit Totals'!E134</f>
        <v>3</v>
      </c>
      <c r="F5" s="16">
        <f t="shared" si="0"/>
        <v>45</v>
      </c>
      <c r="G5" s="16">
        <f>'Unit Totals'!G134+2</f>
        <v>45</v>
      </c>
      <c r="H5" s="18">
        <f t="shared" si="1"/>
        <v>1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>
        <v>44377</v>
      </c>
      <c r="D7" s="16">
        <f>'Unit Totals'!D294</f>
        <v>98</v>
      </c>
      <c r="E7" s="16">
        <f>'Unit Totals'!E294</f>
        <v>10</v>
      </c>
      <c r="F7" s="16">
        <f t="shared" si="0"/>
        <v>108</v>
      </c>
      <c r="G7" s="16">
        <f>'Unit Totals'!G294+2</f>
        <v>106</v>
      </c>
      <c r="H7" s="18">
        <f t="shared" si="1"/>
        <v>1.0188679245283019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>
        <v>44371</v>
      </c>
      <c r="D10" s="16">
        <f>'Unit Totals'!D315</f>
        <v>80</v>
      </c>
      <c r="E10" s="16">
        <f>'Unit Totals'!E315</f>
        <v>1</v>
      </c>
      <c r="F10" s="16">
        <f t="shared" si="0"/>
        <v>81</v>
      </c>
      <c r="G10" s="16">
        <f>'Unit Totals'!G315+2</f>
        <v>80</v>
      </c>
      <c r="H10" s="18">
        <f t="shared" si="1"/>
        <v>1.0125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18</v>
      </c>
      <c r="E11" s="16">
        <f>'Unit Totals'!E327</f>
        <v>2</v>
      </c>
      <c r="F11" s="16">
        <f t="shared" si="0"/>
        <v>20</v>
      </c>
      <c r="G11" s="16">
        <f>'Unit Totals'!G327+2</f>
        <v>21</v>
      </c>
      <c r="H11" s="18">
        <f t="shared" si="1"/>
        <v>0.95238095238095233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22</v>
      </c>
      <c r="E12" s="16">
        <f>'Unit Totals'!E328</f>
        <v>11</v>
      </c>
      <c r="F12" s="16">
        <f t="shared" si="0"/>
        <v>33</v>
      </c>
      <c r="G12" s="16">
        <f>'Unit Totals'!G328+2</f>
        <v>34</v>
      </c>
      <c r="H12" s="18">
        <f t="shared" si="1"/>
        <v>0.97058823529411764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88</v>
      </c>
      <c r="E13" s="16">
        <f>'Unit Totals'!E333</f>
        <v>11</v>
      </c>
      <c r="F13" s="16">
        <f t="shared" si="0"/>
        <v>99</v>
      </c>
      <c r="G13" s="16">
        <f>'Unit Totals'!G333+2</f>
        <v>101</v>
      </c>
      <c r="H13" s="18">
        <f t="shared" si="1"/>
        <v>0.98019801980198018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28</v>
      </c>
      <c r="E14" s="16">
        <f>'Unit Totals'!E344</f>
        <v>0</v>
      </c>
      <c r="F14" s="16">
        <f t="shared" si="0"/>
        <v>28</v>
      </c>
      <c r="G14" s="16">
        <f>'Unit Totals'!G344+2</f>
        <v>25</v>
      </c>
      <c r="H14" s="18">
        <f t="shared" si="1"/>
        <v>1.1200000000000001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18</v>
      </c>
      <c r="E15" s="16">
        <f>'Unit Totals'!E377</f>
        <v>3</v>
      </c>
      <c r="F15" s="16">
        <f t="shared" si="0"/>
        <v>21</v>
      </c>
      <c r="G15" s="16">
        <f>'Unit Totals'!G377+2</f>
        <v>23</v>
      </c>
      <c r="H15" s="18">
        <f t="shared" si="1"/>
        <v>0.91304347826086951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500</v>
      </c>
      <c r="E17" s="16">
        <f>SUM(E3:E15)</f>
        <v>55</v>
      </c>
      <c r="F17" s="16">
        <f>SUM(F3:F15)</f>
        <v>555</v>
      </c>
      <c r="G17" s="16">
        <f>SUM(G3:G16)</f>
        <v>564</v>
      </c>
      <c r="H17" s="19">
        <f>F17/G17</f>
        <v>0.98404255319148937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4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12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126</v>
      </c>
      <c r="E4" s="16">
        <f>'Unit Totals'!E12</f>
        <v>9</v>
      </c>
      <c r="F4" s="16">
        <f t="shared" si="0"/>
        <v>135</v>
      </c>
      <c r="G4" s="16">
        <f>'Unit Totals'!G12+2</f>
        <v>119</v>
      </c>
      <c r="H4" s="18">
        <f t="shared" si="1"/>
        <v>1.134453781512605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164</v>
      </c>
      <c r="E5" s="16">
        <f>'Unit Totals'!E16</f>
        <v>6</v>
      </c>
      <c r="F5" s="16">
        <f t="shared" si="0"/>
        <v>170</v>
      </c>
      <c r="G5" s="16">
        <f>'Unit Totals'!G16+2</f>
        <v>182</v>
      </c>
      <c r="H5" s="18">
        <f t="shared" si="1"/>
        <v>0.93406593406593408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31</v>
      </c>
      <c r="E6" s="16">
        <f>'Unit Totals'!E34</f>
        <v>3</v>
      </c>
      <c r="F6" s="16">
        <f t="shared" si="0"/>
        <v>34</v>
      </c>
      <c r="G6" s="16">
        <f>'Unit Totals'!G34+2</f>
        <v>31</v>
      </c>
      <c r="H6" s="18">
        <f t="shared" si="1"/>
        <v>1.096774193548387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>
        <v>44357</v>
      </c>
      <c r="D7" s="16">
        <f>'Unit Totals'!D37</f>
        <v>142</v>
      </c>
      <c r="E7" s="16">
        <f>'Unit Totals'!E37</f>
        <v>2</v>
      </c>
      <c r="F7" s="16">
        <f t="shared" si="0"/>
        <v>144</v>
      </c>
      <c r="G7" s="16">
        <f>'Unit Totals'!G37+2</f>
        <v>137</v>
      </c>
      <c r="H7" s="18">
        <f t="shared" si="1"/>
        <v>1.051094890510949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62</v>
      </c>
      <c r="E9" s="16">
        <f>'Unit Totals'!E46</f>
        <v>2</v>
      </c>
      <c r="F9" s="16">
        <f t="shared" si="0"/>
        <v>64</v>
      </c>
      <c r="G9" s="16">
        <f>'Unit Totals'!G46+2</f>
        <v>61</v>
      </c>
      <c r="H9" s="18">
        <f t="shared" si="1"/>
        <v>1.0491803278688525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>
        <v>44329</v>
      </c>
      <c r="D12" s="16">
        <f>'Unit Totals'!D94</f>
        <v>109</v>
      </c>
      <c r="E12" s="16">
        <f>'Unit Totals'!E94</f>
        <v>16</v>
      </c>
      <c r="F12" s="16">
        <f t="shared" si="0"/>
        <v>125</v>
      </c>
      <c r="G12" s="16">
        <f>'Unit Totals'!G94+2</f>
        <v>123</v>
      </c>
      <c r="H12" s="18">
        <f t="shared" si="1"/>
        <v>1.0162601626016261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>
        <v>44377</v>
      </c>
      <c r="D13" s="16">
        <f>'Unit Totals'!D96</f>
        <v>17</v>
      </c>
      <c r="E13" s="16">
        <f>'Unit Totals'!E96</f>
        <v>0</v>
      </c>
      <c r="F13" s="16">
        <f t="shared" si="0"/>
        <v>17</v>
      </c>
      <c r="G13" s="16">
        <f>'Unit Totals'!G96+2</f>
        <v>17</v>
      </c>
      <c r="H13" s="18">
        <f t="shared" si="1"/>
        <v>1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36</v>
      </c>
      <c r="E14" s="16">
        <f>'Unit Totals'!E97</f>
        <v>9</v>
      </c>
      <c r="F14" s="16">
        <f t="shared" si="0"/>
        <v>45</v>
      </c>
      <c r="G14" s="16">
        <f>'Unit Totals'!G97+2</f>
        <v>53</v>
      </c>
      <c r="H14" s="18">
        <f t="shared" si="1"/>
        <v>0.84905660377358494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10</v>
      </c>
      <c r="F15" s="16">
        <f t="shared" si="0"/>
        <v>30</v>
      </c>
      <c r="G15" s="16">
        <f>'Unit Totals'!G120+2</f>
        <v>32</v>
      </c>
      <c r="H15" s="18">
        <f t="shared" si="1"/>
        <v>0.9375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21</v>
      </c>
      <c r="E16" s="16">
        <f>'Unit Totals'!E122</f>
        <v>4</v>
      </c>
      <c r="F16" s="16">
        <f t="shared" si="0"/>
        <v>25</v>
      </c>
      <c r="G16" s="16">
        <f>'Unit Totals'!G122+2</f>
        <v>27</v>
      </c>
      <c r="H16" s="18">
        <f t="shared" si="1"/>
        <v>0.92592592592592593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23</v>
      </c>
      <c r="E17" s="16">
        <f>'Unit Totals'!E144</f>
        <v>0</v>
      </c>
      <c r="F17" s="16">
        <f t="shared" si="0"/>
        <v>23</v>
      </c>
      <c r="G17" s="16">
        <f>'Unit Totals'!G144+2</f>
        <v>26</v>
      </c>
      <c r="H17" s="18">
        <f t="shared" si="1"/>
        <v>0.88461538461538458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>
        <v>44377</v>
      </c>
      <c r="D18" s="16">
        <f>'Unit Totals'!D158</f>
        <v>30</v>
      </c>
      <c r="E18" s="16">
        <f>'Unit Totals'!E158</f>
        <v>6</v>
      </c>
      <c r="F18" s="16">
        <f t="shared" si="0"/>
        <v>36</v>
      </c>
      <c r="G18" s="16">
        <f>'Unit Totals'!G158+2</f>
        <v>34</v>
      </c>
      <c r="H18" s="18">
        <f t="shared" si="1"/>
        <v>1.0588235294117647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68</v>
      </c>
      <c r="E20" s="16">
        <f>'Unit Totals'!E176</f>
        <v>3</v>
      </c>
      <c r="F20" s="16">
        <f t="shared" si="0"/>
        <v>71</v>
      </c>
      <c r="G20" s="16">
        <f>'Unit Totals'!G176+2</f>
        <v>77</v>
      </c>
      <c r="H20" s="18">
        <f t="shared" si="1"/>
        <v>0.92207792207792205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>
        <v>44357</v>
      </c>
      <c r="D21" s="16">
        <f>'Unit Totals'!D213</f>
        <v>117</v>
      </c>
      <c r="E21" s="16">
        <f>'Unit Totals'!E213</f>
        <v>9</v>
      </c>
      <c r="F21" s="16">
        <f t="shared" si="0"/>
        <v>126</v>
      </c>
      <c r="G21" s="16">
        <f>'Unit Totals'!G213+2</f>
        <v>122</v>
      </c>
      <c r="H21" s="18">
        <f t="shared" si="1"/>
        <v>1.0327868852459017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35</v>
      </c>
      <c r="E23" s="16">
        <f>'Unit Totals'!E247</f>
        <v>0</v>
      </c>
      <c r="F23" s="16">
        <f t="shared" si="0"/>
        <v>35</v>
      </c>
      <c r="G23" s="16">
        <f>'Unit Totals'!G247+2</f>
        <v>29</v>
      </c>
      <c r="H23" s="18">
        <f t="shared" si="1"/>
        <v>1.2068965517241379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63</v>
      </c>
      <c r="E24" s="16">
        <f>'Unit Totals'!E262</f>
        <v>10</v>
      </c>
      <c r="F24" s="16">
        <f t="shared" si="0"/>
        <v>73</v>
      </c>
      <c r="G24" s="16">
        <f>'Unit Totals'!G262+2</f>
        <v>78</v>
      </c>
      <c r="H24" s="18">
        <f t="shared" si="1"/>
        <v>0.9358974358974359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>
        <v>44357</v>
      </c>
      <c r="D25" s="16">
        <f>'Unit Totals'!D279</f>
        <v>119</v>
      </c>
      <c r="E25" s="16">
        <f>'Unit Totals'!E279</f>
        <v>1</v>
      </c>
      <c r="F25" s="16">
        <f t="shared" si="0"/>
        <v>120</v>
      </c>
      <c r="G25" s="16">
        <f>'Unit Totals'!G279+2</f>
        <v>110</v>
      </c>
      <c r="H25" s="18">
        <f t="shared" si="1"/>
        <v>1.0909090909090908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24</v>
      </c>
      <c r="E28" s="16">
        <f>'Unit Totals'!E340</f>
        <v>1</v>
      </c>
      <c r="F28" s="16">
        <f t="shared" si="0"/>
        <v>25</v>
      </c>
      <c r="G28" s="16">
        <f>'Unit Totals'!G340+2</f>
        <v>29</v>
      </c>
      <c r="H28" s="18">
        <f t="shared" si="1"/>
        <v>0.86206896551724133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81</v>
      </c>
      <c r="E29" s="16">
        <f>'Unit Totals'!E363</f>
        <v>5</v>
      </c>
      <c r="F29" s="16">
        <f t="shared" si="0"/>
        <v>86</v>
      </c>
      <c r="G29" s="16">
        <f>'Unit Totals'!G363+2</f>
        <v>93</v>
      </c>
      <c r="H29" s="18">
        <f t="shared" si="1"/>
        <v>0.92473118279569888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59</v>
      </c>
      <c r="E30" s="16">
        <f>'Unit Totals'!E365</f>
        <v>6</v>
      </c>
      <c r="F30" s="16">
        <f t="shared" si="0"/>
        <v>65</v>
      </c>
      <c r="G30" s="16">
        <f>'Unit Totals'!G365+2</f>
        <v>63</v>
      </c>
      <c r="H30" s="18">
        <f t="shared" si="1"/>
        <v>1.0317460317460319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>
        <v>44343</v>
      </c>
      <c r="D32" s="16">
        <f>'Unit Totals'!D386</f>
        <v>43</v>
      </c>
      <c r="E32" s="16">
        <f>'Unit Totals'!E386</f>
        <v>0</v>
      </c>
      <c r="F32" s="16">
        <f t="shared" si="0"/>
        <v>43</v>
      </c>
      <c r="G32" s="16">
        <f>'Unit Totals'!G386+2</f>
        <v>41</v>
      </c>
      <c r="H32" s="18">
        <f t="shared" si="1"/>
        <v>1.0487804878048781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19</v>
      </c>
      <c r="E33" s="16">
        <f>'Unit Totals'!E391</f>
        <v>3</v>
      </c>
      <c r="F33" s="16">
        <f t="shared" si="0"/>
        <v>22</v>
      </c>
      <c r="G33" s="16">
        <f>'Unit Totals'!G391+2</f>
        <v>15</v>
      </c>
      <c r="H33" s="18">
        <f t="shared" si="1"/>
        <v>1.4666666666666666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75</v>
      </c>
      <c r="E36" s="16">
        <f>'Unit Totals'!E406</f>
        <v>5</v>
      </c>
      <c r="F36" s="16">
        <f t="shared" si="0"/>
        <v>80</v>
      </c>
      <c r="G36" s="16">
        <f>'Unit Totals'!G406+2</f>
        <v>76</v>
      </c>
      <c r="H36" s="18">
        <f t="shared" si="1"/>
        <v>1.0526315789473684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1677</v>
      </c>
      <c r="E38" s="16">
        <f>SUM(E3:E36)</f>
        <v>122</v>
      </c>
      <c r="F38" s="16">
        <f>SUM(F3:F36)</f>
        <v>1799</v>
      </c>
      <c r="G38" s="16">
        <f>SUM(G3:G37)</f>
        <v>1822</v>
      </c>
      <c r="H38" s="18">
        <f t="shared" si="1"/>
        <v>0.9873765093304061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14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198</v>
      </c>
      <c r="E3" s="16">
        <f>'Unit Totals'!E27</f>
        <v>6</v>
      </c>
      <c r="F3" s="16">
        <f t="shared" ref="F3:F14" si="0">SUM(D3:E3)</f>
        <v>204</v>
      </c>
      <c r="G3" s="16">
        <f>'Unit Totals'!G27+2</f>
        <v>220</v>
      </c>
      <c r="H3" s="18">
        <f t="shared" ref="H3:H27" si="1">F3/G3</f>
        <v>0.92727272727272725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53</v>
      </c>
      <c r="E4" s="16">
        <f>'Unit Totals'!E39</f>
        <v>1</v>
      </c>
      <c r="F4" s="16">
        <f t="shared" si="0"/>
        <v>54</v>
      </c>
      <c r="G4" s="16">
        <f>'Unit Totals'!G39+2</f>
        <v>63</v>
      </c>
      <c r="H4" s="18">
        <f t="shared" si="1"/>
        <v>0.8571428571428571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231</v>
      </c>
      <c r="E5" s="16">
        <f>'Unit Totals'!E47</f>
        <v>12</v>
      </c>
      <c r="F5" s="16">
        <f t="shared" si="0"/>
        <v>243</v>
      </c>
      <c r="G5" s="16">
        <f>'Unit Totals'!G47+2</f>
        <v>234</v>
      </c>
      <c r="H5" s="18">
        <f t="shared" si="1"/>
        <v>1.0384615384615385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13</v>
      </c>
      <c r="E6" s="16">
        <f>'Unit Totals'!E60</f>
        <v>0</v>
      </c>
      <c r="F6" s="16">
        <f t="shared" si="0"/>
        <v>13</v>
      </c>
      <c r="G6" s="16">
        <f>'Unit Totals'!G60+2</f>
        <v>15</v>
      </c>
      <c r="H6" s="18">
        <f t="shared" si="1"/>
        <v>0.8666666666666667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52</v>
      </c>
      <c r="E9" s="16">
        <f>'Unit Totals'!E114</f>
        <v>3</v>
      </c>
      <c r="F9" s="16">
        <f t="shared" si="0"/>
        <v>55</v>
      </c>
      <c r="G9" s="16">
        <f>'Unit Totals'!G114+2</f>
        <v>57</v>
      </c>
      <c r="H9" s="18">
        <f t="shared" si="1"/>
        <v>0.96491228070175439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>
        <v>44357</v>
      </c>
      <c r="D11" s="16">
        <f>'Unit Totals'!D140</f>
        <v>45</v>
      </c>
      <c r="E11" s="16">
        <f>'Unit Totals'!E140</f>
        <v>2</v>
      </c>
      <c r="F11" s="16">
        <f t="shared" si="0"/>
        <v>47</v>
      </c>
      <c r="G11" s="16">
        <f>'Unit Totals'!G140+2</f>
        <v>47</v>
      </c>
      <c r="H11" s="18">
        <f t="shared" si="1"/>
        <v>1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>
        <v>44329</v>
      </c>
      <c r="D12" s="16">
        <f>'Unit Totals'!D154</f>
        <v>113</v>
      </c>
      <c r="E12" s="16">
        <f>'Unit Totals'!E154</f>
        <v>11</v>
      </c>
      <c r="F12" s="16">
        <f t="shared" si="0"/>
        <v>124</v>
      </c>
      <c r="G12" s="16">
        <f>'Unit Totals'!G154+2</f>
        <v>123</v>
      </c>
      <c r="H12" s="18">
        <f t="shared" si="1"/>
        <v>1.0081300813008129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15</v>
      </c>
      <c r="E16" s="16">
        <f>'Unit Totals'!E201</f>
        <v>0</v>
      </c>
      <c r="F16" s="16">
        <f t="shared" si="2"/>
        <v>15</v>
      </c>
      <c r="G16" s="16">
        <f>'Unit Totals'!G201+2</f>
        <v>16</v>
      </c>
      <c r="H16" s="18">
        <f t="shared" si="1"/>
        <v>0.9375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104</v>
      </c>
      <c r="E17" s="16">
        <f>'Unit Totals'!E212</f>
        <v>7</v>
      </c>
      <c r="F17" s="16">
        <f t="shared" si="2"/>
        <v>111</v>
      </c>
      <c r="G17" s="16">
        <f>'Unit Totals'!G212+2</f>
        <v>141</v>
      </c>
      <c r="H17" s="18">
        <f t="shared" si="1"/>
        <v>0.78723404255319152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16</v>
      </c>
      <c r="E18" s="16">
        <f>'Unit Totals'!E230</f>
        <v>0</v>
      </c>
      <c r="F18" s="16">
        <f t="shared" si="2"/>
        <v>16</v>
      </c>
      <c r="G18" s="16">
        <f>'Unit Totals'!G230+2</f>
        <v>17</v>
      </c>
      <c r="H18" s="18">
        <f t="shared" si="1"/>
        <v>0.94117647058823528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>
        <v>44357</v>
      </c>
      <c r="D22" s="16">
        <f>'Unit Totals'!D280</f>
        <v>54</v>
      </c>
      <c r="E22" s="16">
        <f>'Unit Totals'!E280</f>
        <v>4</v>
      </c>
      <c r="F22" s="16">
        <f t="shared" si="2"/>
        <v>58</v>
      </c>
      <c r="G22" s="16">
        <f>'Unit Totals'!G280+2</f>
        <v>58</v>
      </c>
      <c r="H22" s="18">
        <f t="shared" si="1"/>
        <v>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45</v>
      </c>
      <c r="E23" s="16">
        <f>'Unit Totals'!E281</f>
        <v>13</v>
      </c>
      <c r="F23" s="16">
        <f t="shared" si="2"/>
        <v>58</v>
      </c>
      <c r="G23" s="16">
        <f>'Unit Totals'!G281+2</f>
        <v>62</v>
      </c>
      <c r="H23" s="18">
        <f t="shared" si="1"/>
        <v>0.93548387096774188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10</v>
      </c>
      <c r="E24" s="16">
        <f>'Unit Totals'!E352</f>
        <v>11</v>
      </c>
      <c r="F24" s="16">
        <f t="shared" si="2"/>
        <v>21</v>
      </c>
      <c r="G24" s="16">
        <f>'Unit Totals'!G352+2</f>
        <v>20</v>
      </c>
      <c r="H24" s="18">
        <f t="shared" si="1"/>
        <v>1.05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11</v>
      </c>
      <c r="E26" s="16">
        <f>'Unit Totals'!E380</f>
        <v>0</v>
      </c>
      <c r="F26" s="16">
        <f t="shared" si="2"/>
        <v>11</v>
      </c>
      <c r="G26" s="16">
        <f>'Unit Totals'!G380+2</f>
        <v>13</v>
      </c>
      <c r="H26" s="18">
        <f t="shared" si="1"/>
        <v>0.84615384615384615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178</v>
      </c>
      <c r="E27" s="16">
        <f>'Unit Totals'!E387</f>
        <v>7</v>
      </c>
      <c r="F27" s="16">
        <f t="shared" si="2"/>
        <v>185</v>
      </c>
      <c r="G27" s="16">
        <f>'Unit Totals'!G387+2</f>
        <v>191</v>
      </c>
      <c r="H27" s="18">
        <f t="shared" si="1"/>
        <v>0.96858638743455494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1443</v>
      </c>
      <c r="E29" s="16">
        <f>SUM(E3:E27)</f>
        <v>105</v>
      </c>
      <c r="F29" s="16">
        <f>SUM(F3:F27)</f>
        <v>1548</v>
      </c>
      <c r="G29" s="16">
        <f>SUM(G3:G27)</f>
        <v>1648</v>
      </c>
      <c r="H29" s="19">
        <f>F29/G29</f>
        <v>0.93932038834951459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6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23</v>
      </c>
      <c r="E3" s="16">
        <f>'Unit Totals'!E11</f>
        <v>0</v>
      </c>
      <c r="F3" s="16">
        <f t="shared" ref="F3:F17" si="0">SUM(D3:E3)</f>
        <v>23</v>
      </c>
      <c r="G3" s="16">
        <f>'Unit Totals'!G11+2</f>
        <v>27</v>
      </c>
      <c r="H3" s="18">
        <f t="shared" ref="H3:H17" si="1">F3/G3</f>
        <v>0.85185185185185186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29</v>
      </c>
      <c r="E4" s="16">
        <f>'Unit Totals'!E51</f>
        <v>0</v>
      </c>
      <c r="F4" s="16">
        <f t="shared" si="0"/>
        <v>29</v>
      </c>
      <c r="G4" s="16">
        <f>'Unit Totals'!G51+2</f>
        <v>33</v>
      </c>
      <c r="H4" s="18">
        <f t="shared" si="1"/>
        <v>0.87878787878787878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>
        <v>44329</v>
      </c>
      <c r="D5" s="16">
        <f>'Unit Totals'!D98</f>
        <v>19</v>
      </c>
      <c r="E5" s="16">
        <f>'Unit Totals'!E98</f>
        <v>0</v>
      </c>
      <c r="F5" s="16">
        <f t="shared" si="0"/>
        <v>19</v>
      </c>
      <c r="G5" s="16">
        <f>'Unit Totals'!G98+2</f>
        <v>19</v>
      </c>
      <c r="H5" s="18">
        <f t="shared" si="1"/>
        <v>1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150</v>
      </c>
      <c r="E7" s="16">
        <f>'Unit Totals'!E141</f>
        <v>4</v>
      </c>
      <c r="F7" s="16">
        <f t="shared" si="0"/>
        <v>154</v>
      </c>
      <c r="G7" s="16">
        <f>'Unit Totals'!G141+2</f>
        <v>157</v>
      </c>
      <c r="H7" s="18">
        <f t="shared" si="1"/>
        <v>0.98089171974522293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>
        <v>44315</v>
      </c>
      <c r="D12" s="16">
        <f>'Unit Totals'!D242</f>
        <v>36</v>
      </c>
      <c r="E12" s="16">
        <f>'Unit Totals'!E242</f>
        <v>24</v>
      </c>
      <c r="F12" s="16">
        <f t="shared" si="0"/>
        <v>60</v>
      </c>
      <c r="G12" s="16">
        <f>'Unit Totals'!G242+2</f>
        <v>60</v>
      </c>
      <c r="H12" s="18">
        <f t="shared" si="1"/>
        <v>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17</v>
      </c>
      <c r="E14" s="16">
        <f>'Unit Totals'!E305</f>
        <v>0</v>
      </c>
      <c r="F14" s="16">
        <f t="shared" si="0"/>
        <v>17</v>
      </c>
      <c r="G14" s="16">
        <f>'Unit Totals'!G305+2</f>
        <v>18</v>
      </c>
      <c r="H14" s="18">
        <f t="shared" si="1"/>
        <v>0.94444444444444442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73</v>
      </c>
      <c r="E15" s="16">
        <f>'Unit Totals'!E331</f>
        <v>2</v>
      </c>
      <c r="F15" s="16">
        <f t="shared" si="0"/>
        <v>75</v>
      </c>
      <c r="G15" s="16">
        <f>'Unit Totals'!G331+2</f>
        <v>79</v>
      </c>
      <c r="H15" s="18">
        <f t="shared" si="1"/>
        <v>0.94936708860759489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17</v>
      </c>
      <c r="E16" s="16">
        <f>'Unit Totals'!E353</f>
        <v>0</v>
      </c>
      <c r="F16" s="16">
        <f t="shared" si="0"/>
        <v>17</v>
      </c>
      <c r="G16" s="16">
        <f>'Unit Totals'!G353+2</f>
        <v>30</v>
      </c>
      <c r="H16" s="18">
        <f t="shared" si="1"/>
        <v>0.56666666666666665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>
        <v>44357</v>
      </c>
      <c r="D17" s="16">
        <f>'Unit Totals'!D389</f>
        <v>34</v>
      </c>
      <c r="E17" s="16">
        <f>'Unit Totals'!E389</f>
        <v>0</v>
      </c>
      <c r="F17" s="16">
        <f t="shared" si="0"/>
        <v>34</v>
      </c>
      <c r="G17" s="16">
        <f>'Unit Totals'!G389+2</f>
        <v>34</v>
      </c>
      <c r="H17" s="18">
        <f t="shared" si="1"/>
        <v>1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473</v>
      </c>
      <c r="E19" s="16">
        <f>SUM(E3:E17)</f>
        <v>42</v>
      </c>
      <c r="F19" s="16">
        <f>SUM(F3:F17)</f>
        <v>515</v>
      </c>
      <c r="G19" s="16">
        <f>SUM(G3:G18)</f>
        <v>559</v>
      </c>
      <c r="H19" s="19">
        <f>F19/G19</f>
        <v>0.92128801431127016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4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64</v>
      </c>
      <c r="E3" s="16">
        <f>'Unit Totals'!E8</f>
        <v>1</v>
      </c>
      <c r="F3" s="16">
        <f t="shared" ref="F3:F13" si="0">SUM(D3:E3)</f>
        <v>65</v>
      </c>
      <c r="G3" s="16">
        <f>'Unit Totals'!G8+2</f>
        <v>69</v>
      </c>
      <c r="H3" s="18">
        <f t="shared" ref="H3:H13" si="1">F3/G3</f>
        <v>0.94202898550724634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>
        <v>44385</v>
      </c>
      <c r="D4" s="16">
        <f>'Unit Totals'!D69</f>
        <v>43</v>
      </c>
      <c r="E4" s="16">
        <f>'Unit Totals'!E69</f>
        <v>5</v>
      </c>
      <c r="F4" s="16">
        <f t="shared" si="0"/>
        <v>48</v>
      </c>
      <c r="G4" s="16">
        <f>'Unit Totals'!G69+2</f>
        <v>48</v>
      </c>
      <c r="H4" s="18">
        <f t="shared" si="1"/>
        <v>1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>
        <v>44315</v>
      </c>
      <c r="D5" s="16">
        <f>'Unit Totals'!D77</f>
        <v>92</v>
      </c>
      <c r="E5" s="16">
        <f>'Unit Totals'!E77</f>
        <v>9</v>
      </c>
      <c r="F5" s="16">
        <f t="shared" si="0"/>
        <v>101</v>
      </c>
      <c r="G5" s="16">
        <f>'Unit Totals'!G77+2</f>
        <v>100</v>
      </c>
      <c r="H5" s="18">
        <f t="shared" si="1"/>
        <v>1.01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>
        <v>44357</v>
      </c>
      <c r="D6" s="16">
        <f>'Unit Totals'!D95</f>
        <v>16</v>
      </c>
      <c r="E6" s="16">
        <f>'Unit Totals'!E95</f>
        <v>0</v>
      </c>
      <c r="F6" s="16">
        <f t="shared" si="0"/>
        <v>16</v>
      </c>
      <c r="G6" s="16">
        <f>'Unit Totals'!G95+2</f>
        <v>16</v>
      </c>
      <c r="H6" s="18">
        <f t="shared" si="1"/>
        <v>1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40</v>
      </c>
      <c r="E7" s="16">
        <f>'Unit Totals'!E111</f>
        <v>1</v>
      </c>
      <c r="F7" s="16">
        <f t="shared" si="0"/>
        <v>41</v>
      </c>
      <c r="G7" s="16">
        <f>'Unit Totals'!G111+2</f>
        <v>46</v>
      </c>
      <c r="H7" s="18">
        <f t="shared" si="1"/>
        <v>0.89130434782608692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31</v>
      </c>
      <c r="E8" s="16">
        <f>'Unit Totals'!E118</f>
        <v>1</v>
      </c>
      <c r="F8" s="16">
        <f t="shared" si="0"/>
        <v>32</v>
      </c>
      <c r="G8" s="16">
        <f>'Unit Totals'!G118+2</f>
        <v>38</v>
      </c>
      <c r="H8" s="18">
        <f t="shared" si="1"/>
        <v>0.84210526315789469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>
        <v>44385</v>
      </c>
      <c r="D10" s="16">
        <f>'Unit Totals'!D238</f>
        <v>81</v>
      </c>
      <c r="E10" s="16">
        <f>'Unit Totals'!E238</f>
        <v>4</v>
      </c>
      <c r="F10" s="16">
        <f t="shared" si="0"/>
        <v>85</v>
      </c>
      <c r="G10" s="16">
        <f>'Unit Totals'!G238+2</f>
        <v>85</v>
      </c>
      <c r="H10" s="18">
        <f t="shared" si="1"/>
        <v>1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30</v>
      </c>
      <c r="E11" s="16">
        <f>'Unit Totals'!E254</f>
        <v>11</v>
      </c>
      <c r="F11" s="16">
        <f t="shared" si="0"/>
        <v>41</v>
      </c>
      <c r="G11" s="16">
        <f>'Unit Totals'!G254+2</f>
        <v>49</v>
      </c>
      <c r="H11" s="18">
        <f t="shared" si="1"/>
        <v>0.83673469387755106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474</v>
      </c>
      <c r="E15" s="16">
        <f>SUM(E3:E13)</f>
        <v>36</v>
      </c>
      <c r="F15" s="16">
        <f>SUM(F3:F13)</f>
        <v>510</v>
      </c>
      <c r="G15" s="16">
        <f>SUM(G3:G14)</f>
        <v>539</v>
      </c>
      <c r="H15" s="19">
        <f>F15/G15</f>
        <v>0.94619666048237472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4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23</v>
      </c>
      <c r="E3" s="16">
        <f>'Unit Totals'!E4</f>
        <v>2</v>
      </c>
      <c r="F3" s="16">
        <f>'Unit Totals'!F4</f>
        <v>25</v>
      </c>
      <c r="G3" s="16">
        <f>'Unit Totals'!G4+2</f>
        <v>26</v>
      </c>
      <c r="H3" s="18">
        <f t="shared" ref="H3:H13" si="0">F3/G3</f>
        <v>0.96153846153846156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4</v>
      </c>
      <c r="F4" s="16">
        <f t="shared" ref="F4:F29" si="1">SUM(D4:E4)</f>
        <v>35</v>
      </c>
      <c r="G4" s="16">
        <f>'Unit Totals'!G6+2</f>
        <v>39</v>
      </c>
      <c r="H4" s="18">
        <f t="shared" si="0"/>
        <v>0.89743589743589747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32</v>
      </c>
      <c r="E10" s="16">
        <f>'Unit Totals'!E30</f>
        <v>0</v>
      </c>
      <c r="F10" s="16">
        <f t="shared" si="1"/>
        <v>32</v>
      </c>
      <c r="G10" s="16">
        <f>'Unit Totals'!G30+2</f>
        <v>38</v>
      </c>
      <c r="H10" s="18">
        <f t="shared" si="0"/>
        <v>0.84210526315789469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22</v>
      </c>
      <c r="E12" s="16">
        <f>'Unit Totals'!E80</f>
        <v>0</v>
      </c>
      <c r="F12" s="16">
        <f t="shared" si="1"/>
        <v>22</v>
      </c>
      <c r="G12" s="16">
        <f>'Unit Totals'!G80+2</f>
        <v>32</v>
      </c>
      <c r="H12" s="18">
        <f t="shared" si="0"/>
        <v>0.6875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>
        <v>44343</v>
      </c>
      <c r="D13" s="16">
        <f>'Unit Totals'!D124</f>
        <v>61</v>
      </c>
      <c r="E13" s="16">
        <f>'Unit Totals'!E124</f>
        <v>6</v>
      </c>
      <c r="F13" s="16">
        <f t="shared" si="1"/>
        <v>67</v>
      </c>
      <c r="G13" s="16">
        <f>'Unit Totals'!G124+2</f>
        <v>67</v>
      </c>
      <c r="H13" s="18">
        <f t="shared" si="0"/>
        <v>1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26</v>
      </c>
      <c r="E21" s="16">
        <f>'Unit Totals'!E227</f>
        <v>4</v>
      </c>
      <c r="F21" s="16">
        <f t="shared" si="1"/>
        <v>30</v>
      </c>
      <c r="G21" s="16">
        <f>'Unit Totals'!G227+2</f>
        <v>36</v>
      </c>
      <c r="H21" s="18">
        <f t="shared" si="2"/>
        <v>0.83333333333333337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18</v>
      </c>
      <c r="E22" s="16">
        <f>'Unit Totals'!E229</f>
        <v>3</v>
      </c>
      <c r="F22" s="16">
        <f t="shared" si="1"/>
        <v>21</v>
      </c>
      <c r="G22" s="16">
        <f>'Unit Totals'!G229+2</f>
        <v>29</v>
      </c>
      <c r="H22" s="18">
        <f t="shared" si="2"/>
        <v>0.72413793103448276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7</v>
      </c>
      <c r="F26" s="16">
        <f t="shared" si="1"/>
        <v>74</v>
      </c>
      <c r="G26" s="16">
        <f>'Unit Totals'!G307+2</f>
        <v>75</v>
      </c>
      <c r="H26" s="18">
        <f t="shared" si="2"/>
        <v>0.98666666666666669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13</v>
      </c>
      <c r="E27" s="16">
        <f>'Unit Totals'!E323</f>
        <v>0</v>
      </c>
      <c r="F27" s="16">
        <f t="shared" si="1"/>
        <v>13</v>
      </c>
      <c r="G27" s="16">
        <f>'Unit Totals'!G323+2</f>
        <v>15</v>
      </c>
      <c r="H27" s="18">
        <f t="shared" si="2"/>
        <v>0.8666666666666667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28</v>
      </c>
      <c r="E28" s="16">
        <f>'Unit Totals'!E383</f>
        <v>1</v>
      </c>
      <c r="F28" s="16">
        <f t="shared" si="1"/>
        <v>29</v>
      </c>
      <c r="G28" s="16">
        <f>'Unit Totals'!G383+2</f>
        <v>32</v>
      </c>
      <c r="H28" s="18">
        <f t="shared" si="2"/>
        <v>0.90625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47</v>
      </c>
      <c r="E29" s="16">
        <f>'Unit Totals'!E392</f>
        <v>1</v>
      </c>
      <c r="F29" s="16">
        <f t="shared" si="1"/>
        <v>48</v>
      </c>
      <c r="G29" s="16">
        <f>'Unit Totals'!G392+2</f>
        <v>45</v>
      </c>
      <c r="H29" s="18">
        <f t="shared" si="2"/>
        <v>1.0666666666666667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817</v>
      </c>
      <c r="E31" s="16">
        <f>SUM(E3:E29)</f>
        <v>58</v>
      </c>
      <c r="F31" s="16">
        <f>SUM(F3:F29)</f>
        <v>875</v>
      </c>
      <c r="G31" s="16">
        <f>SUM(G3:G30)</f>
        <v>998</v>
      </c>
      <c r="H31" s="19">
        <f>F31/G31</f>
        <v>0.8767535070140281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2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45</v>
      </c>
      <c r="E3" s="16">
        <f>'Unit Totals'!E5</f>
        <v>6</v>
      </c>
      <c r="F3" s="16">
        <f t="shared" ref="F3:F27" si="0">SUM(D3:E3)</f>
        <v>51</v>
      </c>
      <c r="G3" s="16">
        <f>'Unit Totals'!G5+2</f>
        <v>63</v>
      </c>
      <c r="H3" s="18">
        <f t="shared" ref="H3:H27" si="1">F3/G3</f>
        <v>0.80952380952380953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>
        <v>44315</v>
      </c>
      <c r="D5" s="16">
        <f>'Unit Totals'!D10</f>
        <v>34</v>
      </c>
      <c r="E5" s="16">
        <f>'Unit Totals'!E10</f>
        <v>0</v>
      </c>
      <c r="F5" s="16">
        <f t="shared" si="0"/>
        <v>34</v>
      </c>
      <c r="G5" s="16">
        <f>'Unit Totals'!G10+2</f>
        <v>34</v>
      </c>
      <c r="H5" s="18">
        <f t="shared" si="1"/>
        <v>1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46</v>
      </c>
      <c r="E7" s="16">
        <f>'Unit Totals'!E31</f>
        <v>2</v>
      </c>
      <c r="F7" s="16">
        <f t="shared" si="0"/>
        <v>48</v>
      </c>
      <c r="G7" s="16">
        <f>'Unit Totals'!G31+2</f>
        <v>57</v>
      </c>
      <c r="H7" s="18">
        <f t="shared" si="1"/>
        <v>0.84210526315789469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78</v>
      </c>
      <c r="E8" s="16">
        <f>'Unit Totals'!E57</f>
        <v>26</v>
      </c>
      <c r="F8" s="16">
        <f t="shared" si="0"/>
        <v>104</v>
      </c>
      <c r="G8" s="16">
        <f>'Unit Totals'!G57+2</f>
        <v>113</v>
      </c>
      <c r="H8" s="18">
        <f t="shared" si="1"/>
        <v>0.92035398230088494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18</v>
      </c>
      <c r="E9" s="16">
        <f>'Unit Totals'!E61</f>
        <v>3</v>
      </c>
      <c r="F9" s="16">
        <f t="shared" si="0"/>
        <v>21</v>
      </c>
      <c r="G9" s="16">
        <f>'Unit Totals'!G61+2</f>
        <v>26</v>
      </c>
      <c r="H9" s="18">
        <f t="shared" si="1"/>
        <v>0.80769230769230771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30</v>
      </c>
      <c r="E10" s="16">
        <f>'Unit Totals'!E71</f>
        <v>0</v>
      </c>
      <c r="F10" s="16">
        <f t="shared" si="0"/>
        <v>30</v>
      </c>
      <c r="G10" s="16">
        <f>'Unit Totals'!G71+2</f>
        <v>32</v>
      </c>
      <c r="H10" s="18">
        <f t="shared" si="1"/>
        <v>0.9375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47</v>
      </c>
      <c r="E13" s="16">
        <f>'Unit Totals'!E150</f>
        <v>8</v>
      </c>
      <c r="F13" s="16">
        <f t="shared" si="0"/>
        <v>55</v>
      </c>
      <c r="G13" s="16">
        <f>'Unit Totals'!G150+2</f>
        <v>58</v>
      </c>
      <c r="H13" s="18">
        <f t="shared" si="1"/>
        <v>0.94827586206896552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37</v>
      </c>
      <c r="E14" s="16">
        <f>'Unit Totals'!E171</f>
        <v>1</v>
      </c>
      <c r="F14" s="16">
        <f t="shared" si="0"/>
        <v>38</v>
      </c>
      <c r="G14" s="16">
        <f>'Unit Totals'!G171+2</f>
        <v>44</v>
      </c>
      <c r="H14" s="18">
        <f t="shared" si="1"/>
        <v>0.86363636363636365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48</v>
      </c>
      <c r="E16" s="16">
        <f>'Unit Totals'!E193</f>
        <v>2</v>
      </c>
      <c r="F16" s="16">
        <f t="shared" si="0"/>
        <v>50</v>
      </c>
      <c r="G16" s="16">
        <f>'Unit Totals'!G193+2</f>
        <v>64</v>
      </c>
      <c r="H16" s="18">
        <f t="shared" si="1"/>
        <v>0.78125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18</v>
      </c>
      <c r="E18" s="16">
        <f>'Unit Totals'!E249</f>
        <v>0</v>
      </c>
      <c r="F18" s="16">
        <f t="shared" si="0"/>
        <v>18</v>
      </c>
      <c r="G18" s="16">
        <f>'Unit Totals'!G249+2</f>
        <v>23</v>
      </c>
      <c r="H18" s="18">
        <f t="shared" si="1"/>
        <v>0.78260869565217395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34</v>
      </c>
      <c r="E20" s="16">
        <f>'Unit Totals'!E342</f>
        <v>3</v>
      </c>
      <c r="F20" s="16">
        <f t="shared" si="0"/>
        <v>37</v>
      </c>
      <c r="G20" s="16">
        <f>'Unit Totals'!G342+2</f>
        <v>43</v>
      </c>
      <c r="H20" s="18">
        <f t="shared" si="1"/>
        <v>0.86046511627906974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239</v>
      </c>
      <c r="E21" s="16">
        <f>'Unit Totals'!E348</f>
        <v>4</v>
      </c>
      <c r="F21" s="16">
        <f t="shared" si="0"/>
        <v>243</v>
      </c>
      <c r="G21" s="16">
        <f>'Unit Totals'!G348+2</f>
        <v>266</v>
      </c>
      <c r="H21" s="18">
        <f t="shared" si="1"/>
        <v>0.9135338345864662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30</v>
      </c>
      <c r="E24" s="16">
        <f>'Unit Totals'!E362</f>
        <v>2</v>
      </c>
      <c r="F24" s="16">
        <f t="shared" si="0"/>
        <v>32</v>
      </c>
      <c r="G24" s="16">
        <f>'Unit Totals'!G362+2</f>
        <v>28</v>
      </c>
      <c r="H24" s="18">
        <f t="shared" si="1"/>
        <v>1.1428571428571428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989</v>
      </c>
      <c r="E29" s="16">
        <f>SUM(E3:E27)</f>
        <v>86</v>
      </c>
      <c r="F29" s="16">
        <f>SUM(F3:F27)</f>
        <v>1075</v>
      </c>
      <c r="G29" s="16">
        <f>SUM(G3:G28)</f>
        <v>1209</v>
      </c>
      <c r="H29" s="19">
        <f>F29/G29</f>
        <v>0.88916459884201815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85</v>
      </c>
      <c r="E6" s="16">
        <f>'Unit Totals'!E70</f>
        <v>15</v>
      </c>
      <c r="F6" s="16">
        <f t="shared" si="0"/>
        <v>100</v>
      </c>
      <c r="G6" s="16">
        <f>'Unit Totals'!G70+2</f>
        <v>111</v>
      </c>
      <c r="H6" s="18">
        <f t="shared" si="1"/>
        <v>0.90090090090090091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79</v>
      </c>
      <c r="E10" s="16">
        <f>'Unit Totals'!E128</f>
        <v>1</v>
      </c>
      <c r="F10" s="16">
        <f t="shared" si="0"/>
        <v>80</v>
      </c>
      <c r="G10" s="16">
        <f>'Unit Totals'!G128+2</f>
        <v>84</v>
      </c>
      <c r="H10" s="18">
        <f t="shared" si="1"/>
        <v>0.95238095238095233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21</v>
      </c>
      <c r="E17" s="16">
        <f>'Unit Totals'!E206</f>
        <v>1</v>
      </c>
      <c r="F17" s="16">
        <f t="shared" si="0"/>
        <v>22</v>
      </c>
      <c r="G17" s="16">
        <f>'Unit Totals'!G206+2</f>
        <v>20</v>
      </c>
      <c r="H17" s="18">
        <f t="shared" si="1"/>
        <v>1.1000000000000001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44</v>
      </c>
      <c r="E25" s="16">
        <f>'Unit Totals'!E260</f>
        <v>3</v>
      </c>
      <c r="F25" s="16">
        <f t="shared" si="0"/>
        <v>47</v>
      </c>
      <c r="G25" s="16">
        <f>'Unit Totals'!G260+2</f>
        <v>53</v>
      </c>
      <c r="H25" s="18">
        <f t="shared" si="1"/>
        <v>0.8867924528301887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>
        <v>44357</v>
      </c>
      <c r="D27" s="16">
        <f>'Unit Totals'!D268</f>
        <v>21</v>
      </c>
      <c r="E27" s="16">
        <f>'Unit Totals'!E268</f>
        <v>16</v>
      </c>
      <c r="F27" s="16">
        <f t="shared" si="0"/>
        <v>37</v>
      </c>
      <c r="G27" s="16">
        <f>'Unit Totals'!G268+2</f>
        <v>37</v>
      </c>
      <c r="H27" s="18">
        <f t="shared" si="1"/>
        <v>1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61</v>
      </c>
      <c r="E28" s="16">
        <f>'Unit Totals'!E276</f>
        <v>6</v>
      </c>
      <c r="F28" s="16">
        <f t="shared" si="0"/>
        <v>67</v>
      </c>
      <c r="G28" s="16">
        <f>'Unit Totals'!G276+2</f>
        <v>61</v>
      </c>
      <c r="H28" s="18">
        <f t="shared" si="1"/>
        <v>1.098360655737705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1180</v>
      </c>
      <c r="E37" s="16">
        <f>SUM(E3:E35)</f>
        <v>88</v>
      </c>
      <c r="F37" s="16">
        <f>SUM(F3:F35)</f>
        <v>1268</v>
      </c>
      <c r="G37" s="16">
        <f>SUM(G3:G36)</f>
        <v>1346</v>
      </c>
      <c r="H37" s="19">
        <f>F37/G37</f>
        <v>0.94205052005943535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11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72</v>
      </c>
      <c r="E5" s="16">
        <f>'Unit Totals'!E56</f>
        <v>13</v>
      </c>
      <c r="F5" s="16">
        <f t="shared" si="0"/>
        <v>85</v>
      </c>
      <c r="G5" s="16">
        <f>'Unit Totals'!G56+2</f>
        <v>80</v>
      </c>
      <c r="H5" s="18">
        <f t="shared" si="1"/>
        <v>1.0625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>
        <v>44329</v>
      </c>
      <c r="D6" s="16">
        <f>'Unit Totals'!D101</f>
        <v>40</v>
      </c>
      <c r="E6" s="16">
        <f>'Unit Totals'!E101</f>
        <v>1</v>
      </c>
      <c r="F6" s="16">
        <f t="shared" si="0"/>
        <v>41</v>
      </c>
      <c r="G6" s="16">
        <f>'Unit Totals'!G101+2</f>
        <v>38</v>
      </c>
      <c r="H6" s="18">
        <f t="shared" si="1"/>
        <v>1.0789473684210527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56</v>
      </c>
      <c r="E7" s="16">
        <f>'Unit Totals'!E105</f>
        <v>2</v>
      </c>
      <c r="F7" s="16">
        <f t="shared" si="0"/>
        <v>58</v>
      </c>
      <c r="G7" s="16">
        <f>'Unit Totals'!G105+2</f>
        <v>57</v>
      </c>
      <c r="H7" s="18">
        <f t="shared" si="1"/>
        <v>1.0175438596491229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93</v>
      </c>
      <c r="E8" s="16">
        <f>'Unit Totals'!E106</f>
        <v>5</v>
      </c>
      <c r="F8" s="16">
        <f t="shared" si="0"/>
        <v>98</v>
      </c>
      <c r="G8" s="16">
        <f>'Unit Totals'!G106+2</f>
        <v>101</v>
      </c>
      <c r="H8" s="18">
        <f t="shared" si="1"/>
        <v>0.97029702970297027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27</v>
      </c>
      <c r="E10" s="16">
        <f>'Unit Totals'!E166</f>
        <v>1</v>
      </c>
      <c r="F10" s="16">
        <f t="shared" si="0"/>
        <v>28</v>
      </c>
      <c r="G10" s="16">
        <f>'Unit Totals'!G166+2</f>
        <v>31</v>
      </c>
      <c r="H10" s="18">
        <f t="shared" si="1"/>
        <v>0.90322580645161288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70</v>
      </c>
      <c r="E11" s="16">
        <f>'Unit Totals'!E172</f>
        <v>5</v>
      </c>
      <c r="F11" s="16">
        <f t="shared" si="0"/>
        <v>75</v>
      </c>
      <c r="G11" s="16">
        <f>'Unit Totals'!G172+2</f>
        <v>79</v>
      </c>
      <c r="H11" s="18">
        <f t="shared" si="1"/>
        <v>0.94936708860759489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21</v>
      </c>
      <c r="E13" s="16">
        <f>'Unit Totals'!E189</f>
        <v>0</v>
      </c>
      <c r="F13" s="16">
        <f t="shared" si="0"/>
        <v>21</v>
      </c>
      <c r="G13" s="16">
        <f>'Unit Totals'!G189+2</f>
        <v>23</v>
      </c>
      <c r="H13" s="18">
        <f t="shared" si="1"/>
        <v>0.91304347826086951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>
        <v>44315</v>
      </c>
      <c r="D14" s="16">
        <f>'Unit Totals'!D208</f>
        <v>65</v>
      </c>
      <c r="E14" s="16">
        <f>'Unit Totals'!E208</f>
        <v>2</v>
      </c>
      <c r="F14" s="16">
        <f t="shared" si="0"/>
        <v>67</v>
      </c>
      <c r="G14" s="16">
        <f>'Unit Totals'!G208+2</f>
        <v>66</v>
      </c>
      <c r="H14" s="18">
        <f t="shared" si="1"/>
        <v>1.0151515151515151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33</v>
      </c>
      <c r="E16" s="16">
        <f>'Unit Totals'!E217</f>
        <v>7</v>
      </c>
      <c r="F16" s="16">
        <f t="shared" si="0"/>
        <v>40</v>
      </c>
      <c r="G16" s="16">
        <f>'Unit Totals'!G217+2</f>
        <v>53</v>
      </c>
      <c r="H16" s="18">
        <f t="shared" si="1"/>
        <v>0.75471698113207553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46</v>
      </c>
      <c r="E20" s="16">
        <f>'Unit Totals'!E232</f>
        <v>6</v>
      </c>
      <c r="F20" s="16">
        <f t="shared" ref="F20" si="2">SUM(D20:E20)</f>
        <v>52</v>
      </c>
      <c r="G20" s="16">
        <f>'Unit Totals'!G232+2</f>
        <v>44</v>
      </c>
      <c r="H20" s="18">
        <f t="shared" ref="H20" si="3">F20/G20</f>
        <v>1.1818181818181819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37</v>
      </c>
      <c r="E21" s="16">
        <f>'Unit Totals'!E236</f>
        <v>4</v>
      </c>
      <c r="F21" s="16">
        <f t="shared" si="0"/>
        <v>41</v>
      </c>
      <c r="G21" s="16">
        <f>'Unit Totals'!G236+2</f>
        <v>46</v>
      </c>
      <c r="H21" s="18">
        <f t="shared" si="1"/>
        <v>0.89130434782608692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53</v>
      </c>
      <c r="E24" s="16">
        <f>'Unit Totals'!E309</f>
        <v>1</v>
      </c>
      <c r="F24" s="16">
        <f t="shared" si="0"/>
        <v>54</v>
      </c>
      <c r="G24" s="16">
        <f>'Unit Totals'!G309+2</f>
        <v>45</v>
      </c>
      <c r="H24" s="18">
        <f t="shared" si="1"/>
        <v>1.2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>
        <v>44357</v>
      </c>
      <c r="D26" s="16">
        <f>'Unit Totals'!D313</f>
        <v>23</v>
      </c>
      <c r="E26" s="16">
        <f>'Unit Totals'!E313</f>
        <v>3</v>
      </c>
      <c r="F26" s="16">
        <f t="shared" si="0"/>
        <v>26</v>
      </c>
      <c r="G26" s="16">
        <f>'Unit Totals'!G313+2</f>
        <v>22</v>
      </c>
      <c r="H26" s="18">
        <f t="shared" si="1"/>
        <v>1.1818181818181819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>
        <v>44377</v>
      </c>
      <c r="D27" s="16">
        <f>'Unit Totals'!D316</f>
        <v>11</v>
      </c>
      <c r="E27" s="16">
        <f>'Unit Totals'!E316</f>
        <v>4</v>
      </c>
      <c r="F27" s="16">
        <f t="shared" si="0"/>
        <v>15</v>
      </c>
      <c r="G27" s="16">
        <f>'Unit Totals'!G316+2</f>
        <v>14</v>
      </c>
      <c r="H27" s="18">
        <f t="shared" si="1"/>
        <v>1.0714285714285714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43</v>
      </c>
      <c r="E30" s="16">
        <f>'Unit Totals'!E355</f>
        <v>0</v>
      </c>
      <c r="F30" s="16">
        <f t="shared" si="0"/>
        <v>43</v>
      </c>
      <c r="G30" s="16">
        <f>'Unit Totals'!G355+2</f>
        <v>39</v>
      </c>
      <c r="H30" s="18">
        <f t="shared" si="1"/>
        <v>1.1025641025641026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1078</v>
      </c>
      <c r="E32" s="16">
        <f>SUM(E3:E30)</f>
        <v>82</v>
      </c>
      <c r="F32" s="16">
        <f>SUM(F3:F30)</f>
        <v>1160</v>
      </c>
      <c r="G32" s="16">
        <f>SUM(G3:G31)</f>
        <v>1180</v>
      </c>
      <c r="H32" s="19">
        <f>F32/G32</f>
        <v>0.98305084745762716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13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69</v>
      </c>
      <c r="E3" s="16">
        <f>'Unit Totals'!E19</f>
        <v>18</v>
      </c>
      <c r="F3" s="16">
        <f t="shared" ref="F3:F35" si="0">SUM(D3:E3)</f>
        <v>87</v>
      </c>
      <c r="G3" s="16">
        <f>'Unit Totals'!G19+2</f>
        <v>93</v>
      </c>
      <c r="H3" s="18">
        <f t="shared" ref="H3:H35" si="1">F3/G3</f>
        <v>0.93548387096774188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7</v>
      </c>
      <c r="E4" s="16">
        <f>'Unit Totals'!E22</f>
        <v>5</v>
      </c>
      <c r="F4" s="16">
        <f t="shared" si="0"/>
        <v>12</v>
      </c>
      <c r="G4" s="16">
        <f>'Unit Totals'!G22+2</f>
        <v>15</v>
      </c>
      <c r="H4" s="18">
        <f t="shared" si="1"/>
        <v>0.8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108</v>
      </c>
      <c r="E5" s="16">
        <f>'Unit Totals'!E35</f>
        <v>19</v>
      </c>
      <c r="F5" s="16">
        <f t="shared" si="0"/>
        <v>127</v>
      </c>
      <c r="G5" s="16">
        <f>'Unit Totals'!G35+2</f>
        <v>119</v>
      </c>
      <c r="H5" s="18">
        <f t="shared" si="1"/>
        <v>1.0672268907563025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82</v>
      </c>
      <c r="E6" s="16">
        <f>'Unit Totals'!E40</f>
        <v>7</v>
      </c>
      <c r="F6" s="16">
        <f t="shared" si="0"/>
        <v>89</v>
      </c>
      <c r="G6" s="16">
        <f>'Unit Totals'!G40+2</f>
        <v>83</v>
      </c>
      <c r="H6" s="18">
        <f t="shared" si="1"/>
        <v>1.072289156626506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>
        <v>44329</v>
      </c>
      <c r="D7" s="16">
        <f>'Unit Totals'!D42</f>
        <v>160</v>
      </c>
      <c r="E7" s="16">
        <f>'Unit Totals'!E42</f>
        <v>18</v>
      </c>
      <c r="F7" s="16">
        <f t="shared" si="0"/>
        <v>178</v>
      </c>
      <c r="G7" s="16">
        <f>'Unit Totals'!G42+2</f>
        <v>178</v>
      </c>
      <c r="H7" s="18">
        <f t="shared" si="1"/>
        <v>1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101</v>
      </c>
      <c r="E10" s="16">
        <f>'Unit Totals'!E54</f>
        <v>10</v>
      </c>
      <c r="F10" s="16">
        <f t="shared" si="0"/>
        <v>111</v>
      </c>
      <c r="G10" s="16">
        <f>'Unit Totals'!G54+2</f>
        <v>118</v>
      </c>
      <c r="H10" s="18">
        <f t="shared" si="1"/>
        <v>0.94067796610169496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47</v>
      </c>
      <c r="E11" s="16">
        <f>'Unit Totals'!E62</f>
        <v>7</v>
      </c>
      <c r="F11" s="16">
        <f t="shared" si="0"/>
        <v>54</v>
      </c>
      <c r="G11" s="16">
        <f>'Unit Totals'!G62+2</f>
        <v>56</v>
      </c>
      <c r="H11" s="18">
        <f t="shared" si="1"/>
        <v>0.9642857142857143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39</v>
      </c>
      <c r="E12" s="16">
        <f>'Unit Totals'!E63</f>
        <v>1</v>
      </c>
      <c r="F12" s="16">
        <f t="shared" si="0"/>
        <v>40</v>
      </c>
      <c r="G12" s="16">
        <f>'Unit Totals'!G63+2</f>
        <v>42</v>
      </c>
      <c r="H12" s="18">
        <f t="shared" si="1"/>
        <v>0.95238095238095233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>
        <v>44377</v>
      </c>
      <c r="D13" s="16">
        <f>'Unit Totals'!D64</f>
        <v>76</v>
      </c>
      <c r="E13" s="16">
        <f>'Unit Totals'!E64</f>
        <v>3</v>
      </c>
      <c r="F13" s="16">
        <f t="shared" si="0"/>
        <v>79</v>
      </c>
      <c r="G13" s="16">
        <f>'Unit Totals'!G64+2</f>
        <v>79</v>
      </c>
      <c r="H13" s="18">
        <f t="shared" si="1"/>
        <v>1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>
        <v>44329</v>
      </c>
      <c r="D14" s="16">
        <f>'Unit Totals'!D67</f>
        <v>73</v>
      </c>
      <c r="E14" s="16">
        <f>'Unit Totals'!E67</f>
        <v>18</v>
      </c>
      <c r="F14" s="16">
        <f t="shared" si="0"/>
        <v>91</v>
      </c>
      <c r="G14" s="16">
        <f>'Unit Totals'!G67+2</f>
        <v>90</v>
      </c>
      <c r="H14" s="18">
        <f t="shared" si="1"/>
        <v>1.0111111111111111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88</v>
      </c>
      <c r="E16" s="16">
        <f>'Unit Totals'!E138</f>
        <v>34</v>
      </c>
      <c r="F16" s="16">
        <f t="shared" si="0"/>
        <v>122</v>
      </c>
      <c r="G16" s="16">
        <f>'Unit Totals'!G138+2</f>
        <v>119</v>
      </c>
      <c r="H16" s="18">
        <f t="shared" si="1"/>
        <v>1.0252100840336134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54</v>
      </c>
      <c r="E18" s="16">
        <f>'Unit Totals'!E147</f>
        <v>8</v>
      </c>
      <c r="F18" s="16">
        <f t="shared" si="0"/>
        <v>62</v>
      </c>
      <c r="G18" s="16">
        <f>'Unit Totals'!G147+2</f>
        <v>63</v>
      </c>
      <c r="H18" s="18">
        <f t="shared" si="1"/>
        <v>0.98412698412698407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30</v>
      </c>
      <c r="E22" s="16">
        <f>'Unit Totals'!E202</f>
        <v>2</v>
      </c>
      <c r="F22" s="16">
        <f>SUM(D22:E22)</f>
        <v>32</v>
      </c>
      <c r="G22" s="16">
        <f>'Unit Totals'!G202+2</f>
        <v>29</v>
      </c>
      <c r="H22" s="18">
        <f t="shared" si="1"/>
        <v>1.103448275862069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34</v>
      </c>
      <c r="E23" s="16">
        <f>'Unit Totals'!E209</f>
        <v>0</v>
      </c>
      <c r="F23" s="16">
        <f t="shared" si="0"/>
        <v>34</v>
      </c>
      <c r="G23" s="16">
        <f>'Unit Totals'!G209+2</f>
        <v>40</v>
      </c>
      <c r="H23" s="18">
        <f t="shared" si="1"/>
        <v>0.85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>
        <v>44329</v>
      </c>
      <c r="D25" s="16">
        <f>'Unit Totals'!D234</f>
        <v>45</v>
      </c>
      <c r="E25" s="16">
        <f>'Unit Totals'!E234</f>
        <v>6</v>
      </c>
      <c r="F25" s="16">
        <f t="shared" si="0"/>
        <v>51</v>
      </c>
      <c r="G25" s="16">
        <f>'Unit Totals'!G234+2</f>
        <v>42</v>
      </c>
      <c r="H25" s="18">
        <f t="shared" si="1"/>
        <v>1.2142857142857142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26</v>
      </c>
      <c r="E29" s="16">
        <f>'Unit Totals'!E274</f>
        <v>3</v>
      </c>
      <c r="F29" s="16">
        <f t="shared" si="0"/>
        <v>29</v>
      </c>
      <c r="G29" s="16">
        <f>'Unit Totals'!G274+2</f>
        <v>31</v>
      </c>
      <c r="H29" s="18">
        <f t="shared" si="1"/>
        <v>0.93548387096774188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30</v>
      </c>
      <c r="E31" s="16">
        <f>'Unit Totals'!E314</f>
        <v>4</v>
      </c>
      <c r="F31" s="16">
        <f t="shared" si="0"/>
        <v>34</v>
      </c>
      <c r="G31" s="16">
        <f>'Unit Totals'!G314+2</f>
        <v>40</v>
      </c>
      <c r="H31" s="18">
        <f t="shared" si="1"/>
        <v>0.85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1539</v>
      </c>
      <c r="E37" s="16">
        <f>SUM(E3:E35)</f>
        <v>216</v>
      </c>
      <c r="F37" s="16">
        <f>SUM(F3:F35)</f>
        <v>1755</v>
      </c>
      <c r="G37" s="16">
        <f>SUM(G3:G36)</f>
        <v>1790</v>
      </c>
      <c r="H37" s="18">
        <f>F37/G37</f>
        <v>0.98044692737430172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15</v>
      </c>
    </row>
  </sheetData>
  <sheetProtection algorithmName="SHA-512" hashValue="A7Tr6vXFg6QArpQ71IKk5Y36GWhZynOWkwtuXHhGHkb1BVNjK2Ge72yTWe44hQ7sefXw8ljqIh3ofatNlzsVQw==" saltValue="yfOMCyrsDb2lupxMejpXZ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36</v>
      </c>
      <c r="E5" s="16">
        <f>'Unit Totals'!E85</f>
        <v>0</v>
      </c>
      <c r="F5" s="16">
        <f t="shared" si="0"/>
        <v>36</v>
      </c>
      <c r="G5" s="16">
        <f>'Unit Totals'!G85+2</f>
        <v>38</v>
      </c>
      <c r="H5" s="18">
        <f t="shared" si="1"/>
        <v>0.94736842105263153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73</v>
      </c>
      <c r="E11" s="16">
        <f>'Unit Totals'!E169</f>
        <v>13</v>
      </c>
      <c r="F11" s="16">
        <f t="shared" si="0"/>
        <v>86</v>
      </c>
      <c r="G11" s="16">
        <f>'Unit Totals'!G169+2</f>
        <v>93</v>
      </c>
      <c r="H11" s="18">
        <f t="shared" si="1"/>
        <v>0.92473118279569888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26</v>
      </c>
      <c r="E13" s="16">
        <f>'Unit Totals'!E251</f>
        <v>7</v>
      </c>
      <c r="F13" s="16">
        <f t="shared" si="0"/>
        <v>33</v>
      </c>
      <c r="G13" s="16">
        <f>'Unit Totals'!G251+2</f>
        <v>37</v>
      </c>
      <c r="H13" s="18">
        <f t="shared" si="1"/>
        <v>0.89189189189189189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>
        <v>44315</v>
      </c>
      <c r="D16" s="16">
        <f>'Unit Totals'!D273</f>
        <v>35</v>
      </c>
      <c r="E16" s="16">
        <f>'Unit Totals'!E273</f>
        <v>0</v>
      </c>
      <c r="F16" s="16">
        <f t="shared" si="0"/>
        <v>35</v>
      </c>
      <c r="G16" s="16">
        <f>'Unit Totals'!G273+2</f>
        <v>32</v>
      </c>
      <c r="H16" s="18">
        <f t="shared" si="1"/>
        <v>1.09375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27</v>
      </c>
      <c r="E17" s="16">
        <f>'Unit Totals'!E285</f>
        <v>14</v>
      </c>
      <c r="F17" s="16">
        <f t="shared" si="0"/>
        <v>41</v>
      </c>
      <c r="G17" s="16">
        <f>'Unit Totals'!G285+2</f>
        <v>46</v>
      </c>
      <c r="H17" s="18">
        <f t="shared" si="1"/>
        <v>0.89130434782608692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18</v>
      </c>
      <c r="E19" s="16">
        <f>'Unit Totals'!E358</f>
        <v>3</v>
      </c>
      <c r="F19" s="16">
        <f t="shared" si="0"/>
        <v>21</v>
      </c>
      <c r="G19" s="16">
        <f>'Unit Totals'!G358+2</f>
        <v>15</v>
      </c>
      <c r="H19" s="18">
        <f t="shared" si="1"/>
        <v>1.4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23</v>
      </c>
      <c r="E20" s="16">
        <f>'Unit Totals'!E364</f>
        <v>1</v>
      </c>
      <c r="F20" s="16">
        <f t="shared" si="0"/>
        <v>24</v>
      </c>
      <c r="G20" s="16">
        <f>'Unit Totals'!G364+2</f>
        <v>27</v>
      </c>
      <c r="H20" s="18">
        <f t="shared" si="1"/>
        <v>0.88888888888888884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531</v>
      </c>
      <c r="E23" s="16">
        <f>SUM(E3:E21)</f>
        <v>54</v>
      </c>
      <c r="F23" s="16">
        <f>SUM(F3:F21)</f>
        <v>585</v>
      </c>
      <c r="G23" s="16">
        <f>SUM(G3:G22)</f>
        <v>646</v>
      </c>
      <c r="H23" s="19">
        <f>F23/G23</f>
        <v>0.90557275541795668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4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116</v>
      </c>
      <c r="E3" s="16">
        <f>'Unit Totals'!E26</f>
        <v>17</v>
      </c>
      <c r="F3" s="16">
        <f t="shared" ref="F3:F18" si="0">SUM(D3:E3)</f>
        <v>133</v>
      </c>
      <c r="G3" s="16">
        <f>'Unit Totals'!G26+2</f>
        <v>137</v>
      </c>
      <c r="H3" s="18">
        <f t="shared" ref="H3:H18" si="1">F3/G3</f>
        <v>0.97080291970802923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38</v>
      </c>
      <c r="E4" s="16">
        <f>'Unit Totals'!E44</f>
        <v>2</v>
      </c>
      <c r="F4" s="16">
        <f t="shared" si="0"/>
        <v>40</v>
      </c>
      <c r="G4" s="16">
        <f>'Unit Totals'!G44+2</f>
        <v>45</v>
      </c>
      <c r="H4" s="18">
        <f t="shared" si="1"/>
        <v>0.88888888888888884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53</v>
      </c>
      <c r="E12" s="16">
        <f>'Unit Totals'!E243</f>
        <v>6</v>
      </c>
      <c r="F12" s="16">
        <f t="shared" si="0"/>
        <v>59</v>
      </c>
      <c r="G12" s="16">
        <f>'Unit Totals'!G243+2</f>
        <v>62</v>
      </c>
      <c r="H12" s="18">
        <f t="shared" si="1"/>
        <v>0.95161290322580649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30</v>
      </c>
      <c r="E13" s="16">
        <f>'Unit Totals'!E299</f>
        <v>0</v>
      </c>
      <c r="F13" s="16">
        <f t="shared" si="0"/>
        <v>30</v>
      </c>
      <c r="G13" s="16">
        <f>'Unit Totals'!G299+2</f>
        <v>32</v>
      </c>
      <c r="H13" s="18">
        <f t="shared" si="1"/>
        <v>0.9375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34</v>
      </c>
      <c r="E15" s="16">
        <f>'Unit Totals'!E322</f>
        <v>2</v>
      </c>
      <c r="F15" s="16">
        <f t="shared" si="0"/>
        <v>36</v>
      </c>
      <c r="G15" s="16">
        <f>'Unit Totals'!G322+2</f>
        <v>31</v>
      </c>
      <c r="H15" s="18">
        <f t="shared" si="1"/>
        <v>1.1612903225806452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25</v>
      </c>
      <c r="E16" s="16">
        <f>'Unit Totals'!E332</f>
        <v>0</v>
      </c>
      <c r="F16" s="16">
        <f t="shared" si="0"/>
        <v>25</v>
      </c>
      <c r="G16" s="16">
        <f>'Unit Totals'!G332+2</f>
        <v>27</v>
      </c>
      <c r="H16" s="18">
        <f t="shared" si="1"/>
        <v>0.92592592592592593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55</v>
      </c>
      <c r="E18" s="16">
        <f>'Unit Totals'!E402</f>
        <v>8</v>
      </c>
      <c r="F18" s="16">
        <f t="shared" si="0"/>
        <v>63</v>
      </c>
      <c r="G18" s="16">
        <f>'Unit Totals'!G402+2</f>
        <v>85</v>
      </c>
      <c r="H18" s="18">
        <f t="shared" si="1"/>
        <v>0.74117647058823533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527</v>
      </c>
      <c r="E20" s="16">
        <f>SUM(E3:E18)</f>
        <v>54</v>
      </c>
      <c r="F20" s="16">
        <f>SUM(F3:F18)</f>
        <v>581</v>
      </c>
      <c r="G20" s="16">
        <f>SUM(G3:G19)</f>
        <v>633</v>
      </c>
      <c r="H20" s="18">
        <f>F20/G20</f>
        <v>0.91785150078988942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14</v>
      </c>
      <c r="E5" s="16">
        <f>'Unit Totals'!E78</f>
        <v>0</v>
      </c>
      <c r="F5" s="16">
        <f t="shared" si="0"/>
        <v>14</v>
      </c>
      <c r="G5" s="16">
        <f>'Unit Totals'!G78+2</f>
        <v>17</v>
      </c>
      <c r="H5" s="18">
        <f t="shared" si="1"/>
        <v>0.82352941176470584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>
        <v>44357</v>
      </c>
      <c r="D6" s="16">
        <f>'Unit Totals'!D100</f>
        <v>33</v>
      </c>
      <c r="E6" s="16">
        <f>'Unit Totals'!E100</f>
        <v>1</v>
      </c>
      <c r="F6" s="16">
        <f t="shared" si="0"/>
        <v>34</v>
      </c>
      <c r="G6" s="16">
        <f>'Unit Totals'!G100+2</f>
        <v>33</v>
      </c>
      <c r="H6" s="18">
        <f t="shared" si="1"/>
        <v>1.0303030303030303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11</v>
      </c>
      <c r="E10" s="16">
        <f>'Unit Totals'!E162</f>
        <v>0</v>
      </c>
      <c r="F10" s="16">
        <f t="shared" si="0"/>
        <v>11</v>
      </c>
      <c r="G10" s="16">
        <f>'Unit Totals'!G162+2</f>
        <v>13</v>
      </c>
      <c r="H10" s="18">
        <f t="shared" si="1"/>
        <v>0.84615384615384615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16</v>
      </c>
      <c r="E12" s="16">
        <f>'Unit Totals'!E191</f>
        <v>0</v>
      </c>
      <c r="F12" s="16">
        <f t="shared" si="0"/>
        <v>16</v>
      </c>
      <c r="G12" s="16">
        <f>'Unit Totals'!G191+2</f>
        <v>18</v>
      </c>
      <c r="H12" s="18">
        <f t="shared" si="1"/>
        <v>0.88888888888888884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>
        <v>44329</v>
      </c>
      <c r="D14" s="16">
        <f>'Unit Totals'!D211</f>
        <v>22</v>
      </c>
      <c r="E14" s="16">
        <f>'Unit Totals'!E211</f>
        <v>0</v>
      </c>
      <c r="F14" s="16">
        <f t="shared" si="0"/>
        <v>22</v>
      </c>
      <c r="G14" s="16">
        <f>'Unit Totals'!G211+2</f>
        <v>22</v>
      </c>
      <c r="H14" s="18">
        <f t="shared" si="1"/>
        <v>1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>
        <v>44329</v>
      </c>
      <c r="D17" s="16">
        <f>'Unit Totals'!D244</f>
        <v>95</v>
      </c>
      <c r="E17" s="16">
        <f>'Unit Totals'!E244</f>
        <v>2</v>
      </c>
      <c r="F17" s="16">
        <f t="shared" si="0"/>
        <v>97</v>
      </c>
      <c r="G17" s="16">
        <f>'Unit Totals'!G244+2</f>
        <v>95</v>
      </c>
      <c r="H17" s="18">
        <f t="shared" si="1"/>
        <v>1.0210526315789474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173</v>
      </c>
      <c r="E19" s="16">
        <f>'Unit Totals'!E284</f>
        <v>5</v>
      </c>
      <c r="F19" s="16">
        <f t="shared" si="0"/>
        <v>178</v>
      </c>
      <c r="G19" s="16">
        <f>'Unit Totals'!G284+2</f>
        <v>183</v>
      </c>
      <c r="H19" s="18">
        <f t="shared" si="1"/>
        <v>0.97267759562841527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12</v>
      </c>
      <c r="E21" s="16">
        <f>'Unit Totals'!E295</f>
        <v>1</v>
      </c>
      <c r="F21" s="16">
        <f t="shared" si="0"/>
        <v>13</v>
      </c>
      <c r="G21" s="16">
        <f>'Unit Totals'!G295+2</f>
        <v>15</v>
      </c>
      <c r="H21" s="18">
        <f t="shared" si="1"/>
        <v>0.8666666666666667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62</v>
      </c>
      <c r="E22" s="16">
        <f>'Unit Totals'!E318</f>
        <v>1</v>
      </c>
      <c r="F22" s="16">
        <f t="shared" si="0"/>
        <v>63</v>
      </c>
      <c r="G22" s="16">
        <f>'Unit Totals'!G318+2</f>
        <v>77</v>
      </c>
      <c r="H22" s="18">
        <f t="shared" si="1"/>
        <v>0.81818181818181823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14</v>
      </c>
      <c r="E26" s="16">
        <f>'Unit Totals'!E375</f>
        <v>5</v>
      </c>
      <c r="F26" s="16">
        <f t="shared" si="0"/>
        <v>19</v>
      </c>
      <c r="G26" s="16">
        <f>'Unit Totals'!G375+2</f>
        <v>17</v>
      </c>
      <c r="H26" s="18">
        <f t="shared" si="1"/>
        <v>1.1176470588235294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872</v>
      </c>
      <c r="E30" s="16">
        <f>SUM(E3:E28)</f>
        <v>37</v>
      </c>
      <c r="F30" s="16">
        <f>SUM(F3:F28)</f>
        <v>909</v>
      </c>
      <c r="G30" s="16">
        <f>SUM(G3:G29)</f>
        <v>986</v>
      </c>
      <c r="H30" s="18">
        <f>F30/G30</f>
        <v>0.92190669371196754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7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21</v>
      </c>
      <c r="E3" s="17">
        <f>'Unit Totals'!E17</f>
        <v>0</v>
      </c>
      <c r="F3" s="16">
        <f t="shared" ref="F3:F26" si="0">SUM(D3:E3)</f>
        <v>21</v>
      </c>
      <c r="G3" s="16">
        <f>'Unit Totals'!G17+2</f>
        <v>22</v>
      </c>
      <c r="H3" s="18">
        <f t="shared" ref="H3:H26" si="1">F3/G3</f>
        <v>0.95454545454545459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93</v>
      </c>
      <c r="E4" s="16">
        <f>'Unit Totals'!E23</f>
        <v>0</v>
      </c>
      <c r="F4" s="16">
        <f t="shared" si="0"/>
        <v>93</v>
      </c>
      <c r="G4" s="16">
        <f>'Unit Totals'!G23+2</f>
        <v>101</v>
      </c>
      <c r="H4" s="18">
        <f t="shared" si="1"/>
        <v>0.92079207920792083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>
        <v>44315</v>
      </c>
      <c r="D5" s="16">
        <f>'Unit Totals'!D24</f>
        <v>59</v>
      </c>
      <c r="E5" s="16">
        <f>'Unit Totals'!E24</f>
        <v>0</v>
      </c>
      <c r="F5" s="16">
        <f t="shared" si="0"/>
        <v>59</v>
      </c>
      <c r="G5" s="16">
        <f>'Unit Totals'!G24+2</f>
        <v>53</v>
      </c>
      <c r="H5" s="18">
        <f t="shared" si="1"/>
        <v>1.1132075471698113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44</v>
      </c>
      <c r="E6" s="16">
        <f>'Unit Totals'!E58</f>
        <v>4</v>
      </c>
      <c r="F6" s="16">
        <f t="shared" si="0"/>
        <v>48</v>
      </c>
      <c r="G6" s="16">
        <f>'Unit Totals'!G58+2</f>
        <v>43</v>
      </c>
      <c r="H6" s="18">
        <f t="shared" si="1"/>
        <v>1.1162790697674418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42</v>
      </c>
      <c r="E7" s="16">
        <f>'Unit Totals'!E68</f>
        <v>0</v>
      </c>
      <c r="F7" s="16">
        <f t="shared" si="0"/>
        <v>42</v>
      </c>
      <c r="G7" s="16">
        <f>'Unit Totals'!G68+2</f>
        <v>49</v>
      </c>
      <c r="H7" s="18">
        <f t="shared" si="1"/>
        <v>0.8571428571428571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63</v>
      </c>
      <c r="E9" s="16">
        <f>'Unit Totals'!E74</f>
        <v>0</v>
      </c>
      <c r="F9" s="16">
        <f t="shared" si="0"/>
        <v>63</v>
      </c>
      <c r="G9" s="16">
        <f>'Unit Totals'!G74+2</f>
        <v>67</v>
      </c>
      <c r="H9" s="18">
        <f t="shared" si="1"/>
        <v>0.94029850746268662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58</v>
      </c>
      <c r="E10" s="16">
        <f>'Unit Totals'!E81</f>
        <v>0</v>
      </c>
      <c r="F10" s="16">
        <f t="shared" si="0"/>
        <v>58</v>
      </c>
      <c r="G10" s="16">
        <f>'Unit Totals'!G81+2</f>
        <v>60</v>
      </c>
      <c r="H10" s="18">
        <f t="shared" si="1"/>
        <v>0.96666666666666667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91</v>
      </c>
      <c r="E13" s="16">
        <f>'Unit Totals'!E149</f>
        <v>20</v>
      </c>
      <c r="F13" s="16">
        <f t="shared" si="0"/>
        <v>111</v>
      </c>
      <c r="G13" s="16">
        <f>'Unit Totals'!G149+2</f>
        <v>108</v>
      </c>
      <c r="H13" s="18">
        <f t="shared" si="1"/>
        <v>1.0277777777777777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48</v>
      </c>
      <c r="E15" s="16">
        <f>'Unit Totals'!E185</f>
        <v>10</v>
      </c>
      <c r="F15" s="16">
        <f t="shared" si="0"/>
        <v>58</v>
      </c>
      <c r="G15" s="16">
        <f>'Unit Totals'!G185+2</f>
        <v>69</v>
      </c>
      <c r="H15" s="18">
        <f t="shared" si="1"/>
        <v>0.84057971014492749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>
        <v>44377</v>
      </c>
      <c r="D16" s="16">
        <f>'Unit Totals'!D194</f>
        <v>76</v>
      </c>
      <c r="E16" s="16">
        <f>'Unit Totals'!E194</f>
        <v>15</v>
      </c>
      <c r="F16" s="16">
        <f t="shared" si="0"/>
        <v>91</v>
      </c>
      <c r="G16" s="16">
        <f>'Unit Totals'!G194+2</f>
        <v>90</v>
      </c>
      <c r="H16" s="18">
        <f t="shared" si="1"/>
        <v>1.0111111111111111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55</v>
      </c>
      <c r="E19" s="16">
        <f>'Unit Totals'!E228</f>
        <v>6</v>
      </c>
      <c r="F19" s="16">
        <f t="shared" si="0"/>
        <v>61</v>
      </c>
      <c r="G19" s="16">
        <f>'Unit Totals'!G228+2</f>
        <v>63</v>
      </c>
      <c r="H19" s="18">
        <f t="shared" si="1"/>
        <v>0.96825396825396826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>
        <v>44343</v>
      </c>
      <c r="D20" s="16">
        <f>'Unit Totals'!D339</f>
        <v>80</v>
      </c>
      <c r="E20" s="16">
        <f>'Unit Totals'!E339</f>
        <v>7</v>
      </c>
      <c r="F20" s="16">
        <f t="shared" si="0"/>
        <v>87</v>
      </c>
      <c r="G20" s="16">
        <f>'Unit Totals'!G339+2</f>
        <v>86</v>
      </c>
      <c r="H20" s="18">
        <f t="shared" si="1"/>
        <v>1.0116279069767442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>
        <v>44377</v>
      </c>
      <c r="D23" s="16">
        <f>'Unit Totals'!D376</f>
        <v>41</v>
      </c>
      <c r="E23" s="16">
        <f>'Unit Totals'!E376</f>
        <v>2</v>
      </c>
      <c r="F23" s="16">
        <f t="shared" si="0"/>
        <v>43</v>
      </c>
      <c r="G23" s="16">
        <f>'Unit Totals'!G376+2</f>
        <v>43</v>
      </c>
      <c r="H23" s="18">
        <f t="shared" si="1"/>
        <v>1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1313</v>
      </c>
      <c r="E28" s="16">
        <f>SUM(E3:E26)</f>
        <v>116</v>
      </c>
      <c r="F28" s="16">
        <f>SUM(F3:F26)</f>
        <v>1429</v>
      </c>
      <c r="G28" s="16">
        <f>SUM(G3:G27)</f>
        <v>1479</v>
      </c>
      <c r="H28" s="18">
        <f>F28/G28</f>
        <v>0.96619337390128468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9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61</v>
      </c>
      <c r="E3" s="17">
        <f>'Unit Totals'!E13</f>
        <v>0</v>
      </c>
      <c r="F3" s="16">
        <f t="shared" ref="F3:F16" si="0">SUM(D3:E3)</f>
        <v>61</v>
      </c>
      <c r="G3" s="16">
        <f>'Unit Totals'!G13+2</f>
        <v>68</v>
      </c>
      <c r="H3" s="18">
        <f t="shared" ref="H3:H16" si="1">F3/G3</f>
        <v>0.8970588235294118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18</v>
      </c>
      <c r="E4" s="16">
        <f>'Unit Totals'!E65</f>
        <v>3</v>
      </c>
      <c r="F4" s="16">
        <f t="shared" si="0"/>
        <v>21</v>
      </c>
      <c r="G4" s="16">
        <f>'Unit Totals'!G65+2</f>
        <v>14</v>
      </c>
      <c r="H4" s="18">
        <f t="shared" si="1"/>
        <v>1.5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36</v>
      </c>
      <c r="E5" s="16">
        <f>'Unit Totals'!E87</f>
        <v>0</v>
      </c>
      <c r="F5" s="16">
        <f t="shared" si="0"/>
        <v>36</v>
      </c>
      <c r="G5" s="16">
        <f>'Unit Totals'!G87+2</f>
        <v>41</v>
      </c>
      <c r="H5" s="18">
        <f t="shared" si="1"/>
        <v>0.87804878048780488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52</v>
      </c>
      <c r="E8" s="16">
        <f>'Unit Totals'!E110</f>
        <v>10</v>
      </c>
      <c r="F8" s="16">
        <f t="shared" si="0"/>
        <v>62</v>
      </c>
      <c r="G8" s="16">
        <f>'Unit Totals'!G110+2</f>
        <v>68</v>
      </c>
      <c r="H8" s="18">
        <f t="shared" si="1"/>
        <v>0.91176470588235292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79</v>
      </c>
      <c r="E9" s="16">
        <f>'Unit Totals'!E145</f>
        <v>3</v>
      </c>
      <c r="F9" s="16">
        <f t="shared" si="0"/>
        <v>82</v>
      </c>
      <c r="G9" s="16">
        <f>'Unit Totals'!G145+2</f>
        <v>77</v>
      </c>
      <c r="H9" s="18">
        <f t="shared" si="1"/>
        <v>1.0649350649350648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>
        <v>44404</v>
      </c>
      <c r="D12" s="16">
        <f>'Unit Totals'!D248</f>
        <v>20</v>
      </c>
      <c r="E12" s="16">
        <f>'Unit Totals'!E248</f>
        <v>0</v>
      </c>
      <c r="F12" s="16">
        <f t="shared" si="0"/>
        <v>20</v>
      </c>
      <c r="G12" s="16">
        <f>'Unit Totals'!G248+2</f>
        <v>19</v>
      </c>
      <c r="H12" s="18">
        <f t="shared" si="1"/>
        <v>1.0526315789473684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13</v>
      </c>
      <c r="E16" s="16">
        <f>'Unit Totals'!E371</f>
        <v>0</v>
      </c>
      <c r="F16" s="16">
        <f t="shared" si="0"/>
        <v>13</v>
      </c>
      <c r="G16" s="16">
        <f>'Unit Totals'!G371+2</f>
        <v>17</v>
      </c>
      <c r="H16" s="18">
        <f t="shared" si="1"/>
        <v>0.76470588235294112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515</v>
      </c>
      <c r="E18" s="16">
        <f>SUM(E3:E16)</f>
        <v>23</v>
      </c>
      <c r="F18" s="16">
        <f>SUM(F3:F16)</f>
        <v>538</v>
      </c>
      <c r="G18" s="16">
        <f>SUM(G3:G17)</f>
        <v>607</v>
      </c>
      <c r="H18" s="18">
        <f>F18/G18</f>
        <v>0.88632619439868199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4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156</v>
      </c>
      <c r="E3" s="17">
        <f>'Unit Totals'!E72</f>
        <v>2</v>
      </c>
      <c r="F3" s="16">
        <f t="shared" ref="F3:F16" si="0">SUM(D3:E3)</f>
        <v>158</v>
      </c>
      <c r="G3" s="16">
        <f>'Unit Totals'!G72+2</f>
        <v>174</v>
      </c>
      <c r="H3" s="18">
        <f t="shared" ref="H3:H16" si="1">F3/G3</f>
        <v>0.90804597701149425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47</v>
      </c>
      <c r="E4" s="16">
        <f>'Unit Totals'!E83</f>
        <v>2</v>
      </c>
      <c r="F4" s="16">
        <f t="shared" si="0"/>
        <v>49</v>
      </c>
      <c r="G4" s="16">
        <f>'Unit Totals'!G83+2</f>
        <v>51</v>
      </c>
      <c r="H4" s="18">
        <f t="shared" si="1"/>
        <v>0.96078431372549022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15</v>
      </c>
      <c r="E5" s="16">
        <f>'Unit Totals'!E92</f>
        <v>0</v>
      </c>
      <c r="F5" s="16">
        <f t="shared" si="0"/>
        <v>15</v>
      </c>
      <c r="G5" s="16">
        <f>'Unit Totals'!G92+2</f>
        <v>20</v>
      </c>
      <c r="H5" s="18">
        <f t="shared" si="1"/>
        <v>0.75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32</v>
      </c>
      <c r="E6" s="16">
        <f>'Unit Totals'!E133</f>
        <v>1</v>
      </c>
      <c r="F6" s="16">
        <f t="shared" si="0"/>
        <v>33</v>
      </c>
      <c r="G6" s="16">
        <f>'Unit Totals'!G133+2</f>
        <v>40</v>
      </c>
      <c r="H6" s="18">
        <f t="shared" si="1"/>
        <v>0.82499999999999996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6</v>
      </c>
      <c r="E7" s="16">
        <f>'Unit Totals'!E159</f>
        <v>0</v>
      </c>
      <c r="F7" s="16">
        <f t="shared" si="0"/>
        <v>6</v>
      </c>
      <c r="G7" s="16">
        <v>10</v>
      </c>
      <c r="H7" s="18">
        <f t="shared" si="1"/>
        <v>0.6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107</v>
      </c>
      <c r="E10" s="16">
        <f>'Unit Totals'!E210</f>
        <v>13</v>
      </c>
      <c r="F10" s="16">
        <f t="shared" si="0"/>
        <v>120</v>
      </c>
      <c r="G10" s="16">
        <f>'Unit Totals'!G210+2</f>
        <v>130</v>
      </c>
      <c r="H10" s="18">
        <f t="shared" si="1"/>
        <v>0.92307692307692313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52</v>
      </c>
      <c r="E14" s="16">
        <f>'Unit Totals'!E272</f>
        <v>2</v>
      </c>
      <c r="F14" s="16">
        <f t="shared" si="0"/>
        <v>54</v>
      </c>
      <c r="G14" s="16">
        <f>'Unit Totals'!G272+2</f>
        <v>76</v>
      </c>
      <c r="H14" s="18">
        <f t="shared" si="1"/>
        <v>0.71052631578947367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27</v>
      </c>
      <c r="E15" s="16">
        <f>'Unit Totals'!E378</f>
        <v>0</v>
      </c>
      <c r="F15" s="16">
        <f t="shared" si="0"/>
        <v>27</v>
      </c>
      <c r="G15" s="16">
        <f>'Unit Totals'!G378+2</f>
        <v>29</v>
      </c>
      <c r="H15" s="18">
        <f t="shared" si="1"/>
        <v>0.93103448275862066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45</v>
      </c>
      <c r="E16" s="16">
        <f>'Unit Totals'!E405</f>
        <v>1</v>
      </c>
      <c r="F16" s="16">
        <f t="shared" si="0"/>
        <v>46</v>
      </c>
      <c r="G16" s="16">
        <f>'Unit Totals'!G405+2</f>
        <v>53</v>
      </c>
      <c r="H16" s="18">
        <f t="shared" si="1"/>
        <v>0.86792452830188682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643</v>
      </c>
      <c r="E18" s="16">
        <f>SUM(E3:E16)</f>
        <v>27</v>
      </c>
      <c r="F18" s="16">
        <f>SUM(F3:F16)</f>
        <v>670</v>
      </c>
      <c r="G18" s="16">
        <f>SUM(G3:G17)</f>
        <v>762</v>
      </c>
      <c r="H18" s="18">
        <f>F18/G18</f>
        <v>0.87926509186351709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146</v>
      </c>
      <c r="G3" s="22">
        <f t="shared" ref="G3:G25" si="0">F3/E3</f>
        <v>1.0068965517241379</v>
      </c>
    </row>
    <row r="4" spans="1:7" ht="16.95" customHeight="1" x14ac:dyDescent="0.35">
      <c r="A4" s="6">
        <v>11</v>
      </c>
      <c r="B4" s="27">
        <v>2</v>
      </c>
      <c r="C4" s="44" t="s">
        <v>1086</v>
      </c>
      <c r="D4" s="27">
        <f>'Dist 11'!A38</f>
        <v>34</v>
      </c>
      <c r="E4" s="27">
        <f>Calculations!E11</f>
        <v>1822</v>
      </c>
      <c r="F4" s="27">
        <f>Calculations!F11</f>
        <v>1799</v>
      </c>
      <c r="G4" s="22">
        <f t="shared" si="0"/>
        <v>0.9873765093304061</v>
      </c>
    </row>
    <row r="5" spans="1:7" ht="16.95" customHeight="1" x14ac:dyDescent="0.35">
      <c r="A5" s="6">
        <v>10</v>
      </c>
      <c r="B5" s="27">
        <v>2</v>
      </c>
      <c r="C5" s="44" t="s">
        <v>1085</v>
      </c>
      <c r="D5" s="27">
        <f>'Dist 10'!A17</f>
        <v>13</v>
      </c>
      <c r="E5" s="27">
        <f>Calculations!E10</f>
        <v>564</v>
      </c>
      <c r="F5" s="27">
        <f>Calculations!F10</f>
        <v>555</v>
      </c>
      <c r="G5" s="22">
        <f t="shared" si="0"/>
        <v>0.98404255319148937</v>
      </c>
    </row>
    <row r="6" spans="1:7" ht="16.95" customHeight="1" x14ac:dyDescent="0.35">
      <c r="A6" s="6">
        <v>18</v>
      </c>
      <c r="B6" s="27">
        <v>4</v>
      </c>
      <c r="C6" s="44" t="s">
        <v>1092</v>
      </c>
      <c r="D6" s="43">
        <f>'Dist 18'!A32</f>
        <v>28</v>
      </c>
      <c r="E6" s="43">
        <f>Calculations!E18</f>
        <v>1180</v>
      </c>
      <c r="F6" s="27">
        <f>Calculations!F18</f>
        <v>1160</v>
      </c>
      <c r="G6" s="22">
        <f t="shared" si="0"/>
        <v>0.98305084745762716</v>
      </c>
    </row>
    <row r="7" spans="1:7" ht="16.95" customHeight="1" x14ac:dyDescent="0.35">
      <c r="A7" s="6">
        <v>19</v>
      </c>
      <c r="B7" s="27">
        <v>4</v>
      </c>
      <c r="C7" s="44" t="s">
        <v>1093</v>
      </c>
      <c r="D7" s="27">
        <f>'Dist 19'!A37</f>
        <v>33</v>
      </c>
      <c r="E7" s="27">
        <f>Calculations!E19</f>
        <v>1790</v>
      </c>
      <c r="F7" s="27">
        <f>Calculations!F19</f>
        <v>1755</v>
      </c>
      <c r="G7" s="22">
        <f t="shared" si="0"/>
        <v>0.98044692737430172</v>
      </c>
    </row>
    <row r="8" spans="1:7" ht="16.95" customHeight="1" x14ac:dyDescent="0.35">
      <c r="A8" s="6">
        <v>23</v>
      </c>
      <c r="B8" s="27">
        <v>5</v>
      </c>
      <c r="C8" s="44" t="s">
        <v>1095</v>
      </c>
      <c r="D8" s="27">
        <f>'Dist 23'!A28</f>
        <v>24</v>
      </c>
      <c r="E8" s="27">
        <f>Calculations!E23</f>
        <v>1479</v>
      </c>
      <c r="F8" s="27">
        <f>Calculations!F23</f>
        <v>1429</v>
      </c>
      <c r="G8" s="22">
        <f t="shared" si="0"/>
        <v>0.96619337390128468</v>
      </c>
    </row>
    <row r="9" spans="1:7" ht="16.95" customHeight="1" x14ac:dyDescent="0.35">
      <c r="A9" s="6">
        <v>14</v>
      </c>
      <c r="B9" s="27">
        <v>3</v>
      </c>
      <c r="C9" s="44" t="s">
        <v>1089</v>
      </c>
      <c r="D9" s="27">
        <f>'Dist 14'!A15</f>
        <v>11</v>
      </c>
      <c r="E9" s="27">
        <f>Calculations!E14</f>
        <v>539</v>
      </c>
      <c r="F9" s="6">
        <f>Calculations!F14</f>
        <v>510</v>
      </c>
      <c r="G9" s="22">
        <f t="shared" si="0"/>
        <v>0.94619666048237472</v>
      </c>
    </row>
    <row r="10" spans="1:7" ht="16.95" customHeight="1" x14ac:dyDescent="0.35">
      <c r="A10" s="6">
        <v>17</v>
      </c>
      <c r="B10" s="27">
        <v>4</v>
      </c>
      <c r="C10" s="44" t="s">
        <v>1091</v>
      </c>
      <c r="D10" s="27">
        <f>'Dist 17'!A37</f>
        <v>33</v>
      </c>
      <c r="E10" s="27">
        <f>Calculations!E17</f>
        <v>1346</v>
      </c>
      <c r="F10" s="27">
        <f>Calculations!F17</f>
        <v>1268</v>
      </c>
      <c r="G10" s="22">
        <f t="shared" si="0"/>
        <v>0.94205052005943535</v>
      </c>
    </row>
    <row r="11" spans="1:7" ht="16.95" customHeight="1" x14ac:dyDescent="0.35">
      <c r="A11" s="6">
        <v>12</v>
      </c>
      <c r="B11" s="27">
        <v>2</v>
      </c>
      <c r="C11" s="44" t="s">
        <v>1087</v>
      </c>
      <c r="D11" s="27">
        <f>'Dist 12'!A29</f>
        <v>25</v>
      </c>
      <c r="E11" s="27">
        <f>Calculations!E12</f>
        <v>1648</v>
      </c>
      <c r="F11" s="27">
        <f>Calculations!F12</f>
        <v>1548</v>
      </c>
      <c r="G11" s="22">
        <f t="shared" si="0"/>
        <v>0.93932038834951459</v>
      </c>
    </row>
    <row r="12" spans="1:7" ht="16.95" customHeight="1" x14ac:dyDescent="0.35">
      <c r="A12" s="6">
        <v>9</v>
      </c>
      <c r="B12" s="27">
        <v>1</v>
      </c>
      <c r="C12" s="44" t="s">
        <v>1084</v>
      </c>
      <c r="D12" s="27">
        <f>'Dist 9'!A11</f>
        <v>7</v>
      </c>
      <c r="E12" s="27">
        <f>Calculations!E9</f>
        <v>551</v>
      </c>
      <c r="F12" s="27">
        <f>Calculations!F9</f>
        <v>515</v>
      </c>
      <c r="G12" s="22">
        <f t="shared" si="0"/>
        <v>0.93466424682395643</v>
      </c>
    </row>
    <row r="13" spans="1:7" ht="16.95" customHeight="1" x14ac:dyDescent="0.35">
      <c r="A13" s="6">
        <v>8</v>
      </c>
      <c r="B13" s="27">
        <v>1</v>
      </c>
      <c r="C13" s="44" t="s">
        <v>1083</v>
      </c>
      <c r="D13" s="27">
        <f>'Dist 8'!A15</f>
        <v>11</v>
      </c>
      <c r="E13" s="27">
        <f>Calculations!E8</f>
        <v>635</v>
      </c>
      <c r="F13" s="27">
        <f>Calculations!F8</f>
        <v>587</v>
      </c>
      <c r="G13" s="22">
        <f t="shared" si="0"/>
        <v>0.92440944881889764</v>
      </c>
    </row>
    <row r="14" spans="1:7" ht="16.95" customHeight="1" x14ac:dyDescent="0.35">
      <c r="A14" s="6">
        <v>22</v>
      </c>
      <c r="B14" s="27">
        <v>5</v>
      </c>
      <c r="C14" s="44" t="s">
        <v>1057</v>
      </c>
      <c r="D14" s="27">
        <f>'Dist 22'!A30</f>
        <v>26</v>
      </c>
      <c r="E14" s="27">
        <f>Calculations!E22</f>
        <v>986</v>
      </c>
      <c r="F14" s="27">
        <f>Calculations!F22</f>
        <v>909</v>
      </c>
      <c r="G14" s="22">
        <f t="shared" si="0"/>
        <v>0.92190669371196754</v>
      </c>
    </row>
    <row r="15" spans="1:7" ht="16.95" customHeight="1" x14ac:dyDescent="0.35">
      <c r="A15" s="6">
        <v>13</v>
      </c>
      <c r="B15" s="27">
        <v>2</v>
      </c>
      <c r="C15" s="44" t="s">
        <v>1088</v>
      </c>
      <c r="D15" s="27">
        <f>'Dist 13'!A19</f>
        <v>15</v>
      </c>
      <c r="E15" s="27">
        <f>Calculations!E13</f>
        <v>559</v>
      </c>
      <c r="F15" s="27">
        <f>Calculations!F13</f>
        <v>515</v>
      </c>
      <c r="G15" s="22">
        <f t="shared" si="0"/>
        <v>0.92128801431127016</v>
      </c>
    </row>
    <row r="16" spans="1:7" ht="16.95" customHeight="1" x14ac:dyDescent="0.35">
      <c r="A16" s="6">
        <v>21</v>
      </c>
      <c r="B16" s="27">
        <v>4</v>
      </c>
      <c r="C16" s="44" t="s">
        <v>1094</v>
      </c>
      <c r="D16" s="27">
        <f>'Dist 21'!A20</f>
        <v>16</v>
      </c>
      <c r="E16" s="27">
        <f>Calculations!E21</f>
        <v>633</v>
      </c>
      <c r="F16" s="27">
        <f>Calculations!F21</f>
        <v>581</v>
      </c>
      <c r="G16" s="22">
        <f t="shared" si="0"/>
        <v>0.91785150078988942</v>
      </c>
    </row>
    <row r="17" spans="1:13" ht="16.95" customHeight="1" x14ac:dyDescent="0.35">
      <c r="A17" s="6">
        <v>20</v>
      </c>
      <c r="B17" s="27">
        <v>3</v>
      </c>
      <c r="C17" s="44" t="s">
        <v>1070</v>
      </c>
      <c r="D17" s="27">
        <f>'Dist 20'!A23</f>
        <v>19</v>
      </c>
      <c r="E17" s="27">
        <f>Calculations!E20</f>
        <v>646</v>
      </c>
      <c r="F17" s="27">
        <f>Calculations!F20</f>
        <v>585</v>
      </c>
      <c r="G17" s="22">
        <f t="shared" si="0"/>
        <v>0.90557275541795668</v>
      </c>
    </row>
    <row r="18" spans="1:13" ht="16.95" customHeight="1" x14ac:dyDescent="0.35">
      <c r="A18" s="6">
        <v>4</v>
      </c>
      <c r="B18" s="27">
        <v>1</v>
      </c>
      <c r="C18" s="44" t="s">
        <v>1068</v>
      </c>
      <c r="D18" s="27">
        <f>'Dist 4'!A11</f>
        <v>7</v>
      </c>
      <c r="E18" s="27">
        <f>Calculations!E5</f>
        <v>201</v>
      </c>
      <c r="F18" s="27">
        <f>Calculations!F5</f>
        <v>180</v>
      </c>
      <c r="G18" s="22">
        <f t="shared" si="0"/>
        <v>0.89552238805970152</v>
      </c>
    </row>
    <row r="19" spans="1:13" ht="16.95" customHeight="1" x14ac:dyDescent="0.35">
      <c r="A19" s="6">
        <v>16</v>
      </c>
      <c r="B19" s="27">
        <v>3</v>
      </c>
      <c r="C19" s="44" t="s">
        <v>1090</v>
      </c>
      <c r="D19" s="42">
        <f>'Dist 16'!A29</f>
        <v>25</v>
      </c>
      <c r="E19" s="42">
        <f>Calculations!E16</f>
        <v>1209</v>
      </c>
      <c r="F19" s="27">
        <f>Calculations!F16</f>
        <v>1075</v>
      </c>
      <c r="G19" s="22">
        <f t="shared" si="0"/>
        <v>0.88916459884201815</v>
      </c>
    </row>
    <row r="20" spans="1:13" ht="16.95" customHeight="1" x14ac:dyDescent="0.35">
      <c r="A20" s="6">
        <v>24</v>
      </c>
      <c r="B20" s="27">
        <v>5</v>
      </c>
      <c r="C20" s="44" t="s">
        <v>1072</v>
      </c>
      <c r="D20" s="27">
        <f>'Dist 24'!A18</f>
        <v>14</v>
      </c>
      <c r="E20" s="27">
        <f>Calculations!E24</f>
        <v>607</v>
      </c>
      <c r="F20" s="27">
        <f>Calculations!F24</f>
        <v>538</v>
      </c>
      <c r="G20" s="22">
        <f t="shared" si="0"/>
        <v>0.88632619439868199</v>
      </c>
    </row>
    <row r="21" spans="1:13" ht="16.95" customHeight="1" x14ac:dyDescent="0.35">
      <c r="A21" s="6">
        <v>25</v>
      </c>
      <c r="B21" s="27">
        <v>5</v>
      </c>
      <c r="C21" s="44" t="s">
        <v>1101</v>
      </c>
      <c r="D21" s="27">
        <f>'Dist 25'!A18</f>
        <v>14</v>
      </c>
      <c r="E21" s="27">
        <f>Calculations!E25</f>
        <v>762</v>
      </c>
      <c r="F21" s="27">
        <f>Calculations!F25</f>
        <v>670</v>
      </c>
      <c r="G21" s="22">
        <f t="shared" si="0"/>
        <v>0.87926509186351709</v>
      </c>
    </row>
    <row r="22" spans="1:13" ht="16.95" customHeight="1" x14ac:dyDescent="0.35">
      <c r="A22" s="6">
        <v>15</v>
      </c>
      <c r="B22" s="27">
        <v>3</v>
      </c>
      <c r="C22" s="44" t="s">
        <v>1069</v>
      </c>
      <c r="D22" s="27">
        <f>'Dist 15'!A31</f>
        <v>27</v>
      </c>
      <c r="E22" s="27">
        <f>Calculations!E15</f>
        <v>998</v>
      </c>
      <c r="F22" s="27">
        <f>Calculations!F15</f>
        <v>875</v>
      </c>
      <c r="G22" s="22">
        <f t="shared" si="0"/>
        <v>0.8767535070140281</v>
      </c>
    </row>
    <row r="23" spans="1:13" ht="16.95" customHeight="1" x14ac:dyDescent="0.35">
      <c r="A23" s="6">
        <v>5</v>
      </c>
      <c r="B23" s="27">
        <v>1</v>
      </c>
      <c r="C23" s="44" t="s">
        <v>1082</v>
      </c>
      <c r="D23" s="27">
        <f>'Dist 5'!A15</f>
        <v>11</v>
      </c>
      <c r="E23" s="27">
        <f>Calculations!E6</f>
        <v>363</v>
      </c>
      <c r="F23" s="27">
        <f>Calculations!F6</f>
        <v>285</v>
      </c>
      <c r="G23" s="22">
        <f t="shared" si="0"/>
        <v>0.78512396694214881</v>
      </c>
    </row>
    <row r="24" spans="1:13" ht="16.95" customHeight="1" x14ac:dyDescent="0.35">
      <c r="A24" s="6">
        <v>3</v>
      </c>
      <c r="B24" s="27">
        <v>1</v>
      </c>
      <c r="C24" s="44" t="s">
        <v>1081</v>
      </c>
      <c r="D24" s="27">
        <f>'Dist 3'!A11</f>
        <v>7</v>
      </c>
      <c r="E24" s="27">
        <f>Calculations!E4</f>
        <v>135</v>
      </c>
      <c r="F24" s="27">
        <f>Calculations!F4</f>
        <v>103</v>
      </c>
      <c r="G24" s="22">
        <f t="shared" si="0"/>
        <v>0.76296296296296295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49</v>
      </c>
      <c r="G25" s="22">
        <f t="shared" si="0"/>
        <v>0.72058823529411764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475</v>
      </c>
      <c r="G26" s="22">
        <f t="shared" ref="G26" si="1">F26/E26</f>
        <v>0.86363636363636365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18112</v>
      </c>
      <c r="G27" s="25">
        <f>Calculations!G27</f>
        <v>0.93283889575607748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0.90185729223721556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4764</v>
      </c>
      <c r="G32" s="22">
        <f>F32/E32</f>
        <v>0.96261871085067685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4417</v>
      </c>
      <c r="G33" s="22">
        <f>F33/E33</f>
        <v>0.96168081863705634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3546</v>
      </c>
      <c r="G34" s="22">
        <f>F34/E34</f>
        <v>0.92488262910798125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3045</v>
      </c>
      <c r="G35" s="22">
        <f>F35/E35</f>
        <v>0.89770047169811318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1865</v>
      </c>
      <c r="G36" s="22">
        <f>F36/E36</f>
        <v>0.88894184938036225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69">
        <f>Calculations!D38</f>
        <v>109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49</v>
      </c>
      <c r="G3" s="22">
        <f t="shared" ref="G3:G26" si="0">F3/E3</f>
        <v>0.72058823529411764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180</v>
      </c>
      <c r="G5" s="22">
        <f t="shared" si="0"/>
        <v>0.89552238805970152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285</v>
      </c>
      <c r="G6" s="22">
        <f t="shared" si="0"/>
        <v>0.78512396694214881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146</v>
      </c>
      <c r="G7" s="22">
        <f t="shared" si="0"/>
        <v>1.0068965517241379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587</v>
      </c>
      <c r="G8" s="22">
        <f t="shared" si="0"/>
        <v>0.92440944881889764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515</v>
      </c>
      <c r="G9" s="22">
        <f t="shared" si="0"/>
        <v>0.93466424682395643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555</v>
      </c>
      <c r="G10" s="22">
        <f>F10/E10</f>
        <v>0.98404255319148937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1799</v>
      </c>
      <c r="G11" s="22">
        <f>F11/E11</f>
        <v>0.9873765093304061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1548</v>
      </c>
      <c r="G12" s="22">
        <f t="shared" si="0"/>
        <v>0.93932038834951459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515</v>
      </c>
      <c r="G13" s="22">
        <f t="shared" si="0"/>
        <v>0.92128801431127016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510</v>
      </c>
      <c r="G14" s="22">
        <f t="shared" si="0"/>
        <v>0.94619666048237472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875</v>
      </c>
      <c r="G15" s="22">
        <f t="shared" si="0"/>
        <v>0.8767535070140281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1075</v>
      </c>
      <c r="G16" s="22">
        <f t="shared" si="0"/>
        <v>0.88916459884201815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1268</v>
      </c>
      <c r="G17" s="22">
        <f t="shared" si="0"/>
        <v>0.94205052005943535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1160</v>
      </c>
      <c r="G18" s="22">
        <f t="shared" si="0"/>
        <v>0.98305084745762716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1755</v>
      </c>
      <c r="G19" s="22">
        <f t="shared" si="0"/>
        <v>0.98044692737430172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585</v>
      </c>
      <c r="G20" s="22">
        <f t="shared" si="0"/>
        <v>0.90557275541795668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581</v>
      </c>
      <c r="G21" s="22">
        <f t="shared" si="0"/>
        <v>0.91785150078988942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909</v>
      </c>
      <c r="G22" s="22">
        <f t="shared" si="0"/>
        <v>0.92190669371196754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1429</v>
      </c>
      <c r="G23" s="22">
        <f t="shared" si="0"/>
        <v>0.96619337390128468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538</v>
      </c>
      <c r="G24" s="22">
        <f t="shared" si="0"/>
        <v>0.88632619439868199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670</v>
      </c>
      <c r="G25" s="22">
        <f t="shared" si="0"/>
        <v>0.87926509186351709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475</v>
      </c>
      <c r="G26" s="22">
        <f t="shared" si="0"/>
        <v>0.86363636363636365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18112</v>
      </c>
      <c r="G27" s="68">
        <f>F27/E27</f>
        <v>0.93283889575607748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18112</v>
      </c>
      <c r="G29" s="25">
        <f>F29/E29</f>
        <v>0.90185729223721556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1865</v>
      </c>
      <c r="G32" s="22">
        <f>F32/E32</f>
        <v>0.88894184938036225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4417</v>
      </c>
      <c r="G33" s="22">
        <f>F33/E33</f>
        <v>0.96168081863705634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3045</v>
      </c>
      <c r="G34" s="22">
        <f>F34/E34</f>
        <v>0.89770047169811318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4764</v>
      </c>
      <c r="G35" s="22">
        <f>F35/E35</f>
        <v>0.96261871085067685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3546</v>
      </c>
      <c r="G36" s="22">
        <f>F36/E36</f>
        <v>0.92488262910798125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69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109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2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2025-07-28T14:38:17Z</cp:lastPrinted>
  <dcterms:created xsi:type="dcterms:W3CDTF">2010-12-26T17:03:32Z</dcterms:created>
  <dcterms:modified xsi:type="dcterms:W3CDTF">2025-07-28T16:14:49Z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